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Jaroslav.Houda\Desktop\VŘ_OVZ\VZ Dveře\Příloha č. 6 - Výpočtová tabulka\Příloha č.6 - Výpočtová tabulka\"/>
    </mc:Choice>
  </mc:AlternateContent>
  <xr:revisionPtr revIDLastSave="0" documentId="13_ncr:1_{5C6A5777-808F-461B-A61A-31F85AB4652F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NEMLT" sheetId="1" r:id="rId1"/>
    <sheet name="NEMLT_kritéria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17" i="2" l="1"/>
  <c r="C118" i="2"/>
  <c r="C119" i="2"/>
  <c r="C120" i="2"/>
  <c r="C121" i="2"/>
  <c r="C122" i="2"/>
  <c r="C123" i="2"/>
  <c r="C124" i="2"/>
  <c r="C125" i="2"/>
  <c r="C126" i="2"/>
  <c r="C127" i="2"/>
  <c r="C128" i="2"/>
  <c r="C129" i="2"/>
  <c r="C130" i="2"/>
  <c r="C131" i="2"/>
  <c r="C132" i="2"/>
  <c r="C133" i="2"/>
  <c r="C134" i="2"/>
  <c r="C135" i="2"/>
  <c r="C136" i="2"/>
  <c r="C137" i="2"/>
  <c r="C138" i="2"/>
  <c r="C139" i="2"/>
  <c r="C140" i="2"/>
  <c r="C141" i="2"/>
  <c r="C142" i="2"/>
  <c r="C143" i="2"/>
  <c r="C144" i="2"/>
  <c r="C145" i="2"/>
  <c r="C146" i="2"/>
  <c r="C147" i="2"/>
  <c r="C148" i="2"/>
  <c r="C149" i="2"/>
  <c r="C150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C51" i="2"/>
  <c r="C52" i="2"/>
  <c r="C53" i="2"/>
  <c r="C54" i="2"/>
  <c r="C55" i="2"/>
  <c r="C56" i="2"/>
  <c r="C57" i="2"/>
  <c r="C58" i="2"/>
  <c r="C59" i="2"/>
  <c r="C60" i="2"/>
  <c r="C61" i="2"/>
  <c r="C62" i="2"/>
  <c r="C63" i="2"/>
  <c r="C64" i="2"/>
  <c r="C65" i="2"/>
  <c r="C66" i="2"/>
  <c r="C67" i="2"/>
  <c r="C68" i="2"/>
  <c r="C69" i="2"/>
  <c r="C70" i="2"/>
  <c r="C71" i="2"/>
  <c r="C72" i="2"/>
  <c r="C73" i="2"/>
  <c r="C74" i="2"/>
  <c r="C75" i="2"/>
  <c r="C76" i="2"/>
  <c r="C77" i="2"/>
  <c r="C78" i="2"/>
  <c r="C79" i="2"/>
  <c r="C80" i="2"/>
  <c r="C81" i="2"/>
  <c r="C82" i="2"/>
  <c r="C83" i="2"/>
  <c r="C84" i="2"/>
  <c r="C85" i="2"/>
  <c r="C86" i="2"/>
  <c r="C87" i="2"/>
  <c r="C88" i="2"/>
  <c r="C89" i="2"/>
  <c r="C90" i="2"/>
  <c r="C91" i="2"/>
  <c r="C92" i="2"/>
  <c r="C93" i="2"/>
  <c r="C94" i="2"/>
  <c r="C95" i="2"/>
  <c r="C96" i="2"/>
  <c r="C97" i="2"/>
  <c r="C98" i="2"/>
  <c r="C99" i="2"/>
  <c r="C100" i="2"/>
  <c r="C101" i="2"/>
  <c r="C102" i="2"/>
  <c r="C103" i="2"/>
  <c r="C104" i="2"/>
  <c r="C105" i="2"/>
  <c r="C106" i="2"/>
  <c r="C107" i="2"/>
  <c r="C108" i="2"/>
  <c r="C109" i="2"/>
  <c r="C110" i="2"/>
  <c r="C111" i="2"/>
  <c r="C112" i="2"/>
  <c r="C7" i="2" l="1"/>
  <c r="C116" i="2"/>
  <c r="C3" i="2" l="1"/>
  <c r="C3" i="1" s="1"/>
</calcChain>
</file>

<file path=xl/sharedStrings.xml><?xml version="1.0" encoding="utf-8"?>
<sst xmlns="http://schemas.openxmlformats.org/spreadsheetml/2006/main" count="670" uniqueCount="113">
  <si>
    <t>Montáž zárubní, bude vždy včetně začištění omítek a vymalování po začištění</t>
  </si>
  <si>
    <t>Ceny jsou uvedeny bez DPH</t>
  </si>
  <si>
    <t>Poznámky:</t>
  </si>
  <si>
    <t>Doprava dveří a zárubní (cena za dopravu v rámci jedné objednávky)</t>
  </si>
  <si>
    <t>Litoměřice</t>
  </si>
  <si>
    <t>Doprava funkčního vybavení (cena za dopravu v rámci jedné objednávky)</t>
  </si>
  <si>
    <t>Výchozí revize</t>
  </si>
  <si>
    <t>Set dvoukřídlé dveře: zárubeň, protipožární dveře (dělené 1/3), samozavírač, koordinátor, kování, FAB</t>
  </si>
  <si>
    <t>Set dveří jednokřídlé: zárubeň, protipožární dveře, samozavírač, kování, FAB</t>
  </si>
  <si>
    <t>Bezpečnostní zámek určený do protipožárních dveří</t>
  </si>
  <si>
    <t>Kukátko určené do protipožárních dveří</t>
  </si>
  <si>
    <t>Větrací mřížka (50cm) určena do protipožárních dveří</t>
  </si>
  <si>
    <t>Protipožární zpěňující páska 15mm x 2mm x 1m (cena za 1m)</t>
  </si>
  <si>
    <t>Protipožární zpěňující páska 10mm x 2mm x 1m (cena za 1m)</t>
  </si>
  <si>
    <t>likvidace</t>
  </si>
  <si>
    <t>montáž a demontáž</t>
  </si>
  <si>
    <t>Montáž</t>
  </si>
  <si>
    <t>Cena za ks</t>
  </si>
  <si>
    <t>Rozměr</t>
  </si>
  <si>
    <t>Odolnost</t>
  </si>
  <si>
    <t>název</t>
  </si>
  <si>
    <t>o.z.</t>
  </si>
  <si>
    <t xml:space="preserve">Krajská zdravotní, a.s. - Nemocnice Litoměřice, o.z. </t>
  </si>
  <si>
    <t>Likvidace protipožárních zárubní 2 křídla</t>
  </si>
  <si>
    <t>Likvidace protipožárních zárubní 1 křídlo</t>
  </si>
  <si>
    <t>Demontáž protipožárních zárubní 2 křídla</t>
  </si>
  <si>
    <t>Demontáž protipožárních zárubní 1 křídlo</t>
  </si>
  <si>
    <t>Montáž instalace protipožárních zárubní 2 křídla</t>
  </si>
  <si>
    <t>Montáž/instalace protipožárních zárubní 1 křídlo</t>
  </si>
  <si>
    <t>Protipožární zárubeň 3000 Pevný pant TYP OZ 50 (zesílený pro požární dveře)</t>
  </si>
  <si>
    <t>Protipožární zárubeň 2100 Pevný pant TYP OZ 50 (zesílený pro požární dveře)</t>
  </si>
  <si>
    <t>Protipožární zárubeň 2050 Pevný pant TYP OZ 50 (zesílený pro požární dveře)</t>
  </si>
  <si>
    <t>Protipožární zárubeň 1900 Pevný pant TYP OZ 50 (zesílený pro požární dveře)</t>
  </si>
  <si>
    <t>Protipožární zárubeň 1600 Pevný pant TYP OZ 50 (zesílený pro požární dveře)</t>
  </si>
  <si>
    <t>Protipožární zárubeň 1500 Pevný pant TYP OZ 50 (zesílený pro požární dveře)</t>
  </si>
  <si>
    <t>Protipožární zárubeň 1450 Pevný pant TYP OZ 50 (zesílený pro požární dveře)</t>
  </si>
  <si>
    <t>Protipožární zárubeň 1400 Pevný pant TYP OZ 50 (zesílený pro požární dveře)</t>
  </si>
  <si>
    <t>Protipožární zárubeň 1300 Pevný pant TYP OZ 50 (zesílený pro požární dveře)</t>
  </si>
  <si>
    <t>Protipožární zárubeň 1150 Pevný pant TYP OZ 50 (zesílený pro požární dveře)</t>
  </si>
  <si>
    <t>Protipožární zárubeň 1100 Pevný pant TYP OZ 50 (zesílený pro požární dveře)</t>
  </si>
  <si>
    <t>Protipožární zárubeň 900 Pevný pant TYP OZ 50 (zesílený pro požární dveře)</t>
  </si>
  <si>
    <t>Protipožární zárubeň 800 Pevný pant TYP OZ 50 (zesílený pro požární dveře)</t>
  </si>
  <si>
    <t>Protipožární zárubeň 700 Pevný pant TYP OZ 50 (zesílený pro požární dveře)</t>
  </si>
  <si>
    <t>Protipožární zárubeň 600 Pevný pant TYP OZ 50 (zesílený pro požární dveře)</t>
  </si>
  <si>
    <t>Likvidace protipožárních dveří 2 křídla</t>
  </si>
  <si>
    <t>Likvidace protipožárních dveří 1 křídlo</t>
  </si>
  <si>
    <t>Demontáž protipožárních dveří 2 křídla</t>
  </si>
  <si>
    <t>Demontáž protipožárních dveří 1 křídlo</t>
  </si>
  <si>
    <t>Montáž instalace protipožárních dveří 2 křídla</t>
  </si>
  <si>
    <t>Montáž/instalace protipožárních dveří 1 křídlo</t>
  </si>
  <si>
    <t>EW30 DP3</t>
  </si>
  <si>
    <t>Protipožární dveře</t>
  </si>
  <si>
    <t>EW30 D1</t>
  </si>
  <si>
    <t>EI30S DP3</t>
  </si>
  <si>
    <t>EI30 D3</t>
  </si>
  <si>
    <t>EI30 DP3</t>
  </si>
  <si>
    <t>PO60A</t>
  </si>
  <si>
    <t>PO30 C2</t>
  </si>
  <si>
    <t>PO30B</t>
  </si>
  <si>
    <t>PO30A</t>
  </si>
  <si>
    <t>PO15 C3</t>
  </si>
  <si>
    <t>PO15 C2</t>
  </si>
  <si>
    <t>PO15A</t>
  </si>
  <si>
    <t>PB60A-S</t>
  </si>
  <si>
    <t>PB45B</t>
  </si>
  <si>
    <t>PB45A</t>
  </si>
  <si>
    <t>PB30S</t>
  </si>
  <si>
    <t>PB30 C2-S</t>
  </si>
  <si>
    <t>PB30 C2</t>
  </si>
  <si>
    <t>PB15 C2-S</t>
  </si>
  <si>
    <t>PB15 C2</t>
  </si>
  <si>
    <t>PB15 A</t>
  </si>
  <si>
    <t>Výsledná hodnota kritérií</t>
  </si>
  <si>
    <t>Koeficient</t>
  </si>
  <si>
    <t>Vyhodnocovací kritéria</t>
  </si>
  <si>
    <t>Dveře K+S</t>
  </si>
  <si>
    <t>Protipožární zárubeň 1250 Pevný pant TYP OZ 50 (zesílený pro požární dveře)</t>
  </si>
  <si>
    <t>Příplatek za odolnost zárubní z EI 30 na EI 45</t>
  </si>
  <si>
    <t>Příplatek za odolnost zárubní z EI 30 na EI 60</t>
  </si>
  <si>
    <t>Příplatek za odolnost zárubní z EI 30 na EI 90</t>
  </si>
  <si>
    <t>Kovové dveře DP1 příplatek za dolnost z EI 30 na EI 45</t>
  </si>
  <si>
    <t>Kovové dveře DP1 příplatek za dolnost z EI 45 na EI 60</t>
  </si>
  <si>
    <t>Kovové dveře DP1 příplatek za dolnost z EI 60 na EI 90</t>
  </si>
  <si>
    <t>příplatek za mimořádnou šířku zárubně 140mm - 180mm</t>
  </si>
  <si>
    <t>příplatek za mimořádnou šířku zárubně 180mm - 220mm</t>
  </si>
  <si>
    <t>příplatek za mimořádnou výšku dveří nad 197cm za 1 křídlo</t>
  </si>
  <si>
    <t>Kování klika-klika pro dřevěné dveře</t>
  </si>
  <si>
    <t>Kování klika-koule pro dřevěné dveře</t>
  </si>
  <si>
    <t>Kování klika-klika pro ocelové dveře</t>
  </si>
  <si>
    <t>Kování klika-koule pro ocelové dveře</t>
  </si>
  <si>
    <t>Koordinátor pro dřevěné dveře</t>
  </si>
  <si>
    <t>Koordinátor pro ocelové dveře</t>
  </si>
  <si>
    <t>Samozavírač EN 2-4</t>
  </si>
  <si>
    <t>mechanická zástrč</t>
  </si>
  <si>
    <t>Automatická zástrč set pro dvoukřídlé dveře</t>
  </si>
  <si>
    <t>Automatická rozvora pro dvoukřídlé dveře</t>
  </si>
  <si>
    <t>RAL šedá</t>
  </si>
  <si>
    <t>RAL světlý dub</t>
  </si>
  <si>
    <t>El. zámek určen do protipožárních dveří EI 30</t>
  </si>
  <si>
    <t>El. zámek určen do protipožárních dveří EI 45</t>
  </si>
  <si>
    <t>El. zámek určen do protipožárních dveří EI 60</t>
  </si>
  <si>
    <t>El. zámek určen do protipožárních dveří EI 90</t>
  </si>
  <si>
    <t>Podprahování 1m</t>
  </si>
  <si>
    <t>Přejezdová lišta 1m</t>
  </si>
  <si>
    <t>Samozavirač se sílou EN 5-7</t>
  </si>
  <si>
    <t>Příprava dveřních křídel pro zabudování el. Zámků nebo panikových zámků</t>
  </si>
  <si>
    <t>Příprava zárubní pro zabudování el. Otevírače</t>
  </si>
  <si>
    <t>Nátěr zárubní pro jednokřídlé dveře</t>
  </si>
  <si>
    <t>Nátěr zárubní pro dvoukřídlé dveře</t>
  </si>
  <si>
    <t>Protipožární dveře vždy celodřevěné – masiv, bez izolačních výplní platí pro specifikaci D3</t>
  </si>
  <si>
    <t>podklad pro kritéria</t>
  </si>
  <si>
    <t>Panikové kování dle EN 179 SET</t>
  </si>
  <si>
    <t>Paniková hrazda dle EN 1125 SET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</si>
</sst>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4" x14ac:knownFonts="1">
    <font>
      <sz val="11"/>
      <color theme="1"/>
      <name val="Calibri"/>
      <family val="2"/>
      <charset val="238"/>
      <scheme val="minor"/>
    </font>
    <font>
      <b/>
      <sz val="15"/>
      <color theme="3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/>
        <bgColor theme="4"/>
      </patternFill>
    </fill>
  </fills>
  <borders count="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1" applyNumberFormat="0" applyFill="0" applyAlignment="0" applyProtection="0"/>
  </cellStyleXfs>
  <cellXfs count="41">
    <xf numFmtId="0" fontId="0" fillId="0" borderId="0" xfId="0"/>
    <xf numFmtId="0" fontId="3" fillId="0" borderId="0" xfId="0" applyFont="1"/>
    <xf numFmtId="164" fontId="0" fillId="2" borderId="2" xfId="0" applyNumberFormat="1" applyFont="1" applyFill="1" applyBorder="1" applyAlignment="1" applyProtection="1">
      <alignment horizontal="center"/>
      <protection locked="0"/>
    </xf>
    <xf numFmtId="0" fontId="0" fillId="0" borderId="2" xfId="0" applyFont="1" applyBorder="1" applyAlignment="1">
      <alignment horizontal="left"/>
    </xf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1" fillId="0" borderId="0" xfId="1" applyBorder="1" applyAlignment="1">
      <alignment horizontal="center"/>
    </xf>
    <xf numFmtId="0" fontId="1" fillId="0" borderId="0" xfId="1" applyFill="1" applyBorder="1" applyAlignment="1">
      <alignment horizontal="center"/>
    </xf>
    <xf numFmtId="164" fontId="0" fillId="0" borderId="2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2" fillId="3" borderId="2" xfId="0" applyFont="1" applyFill="1" applyBorder="1" applyAlignment="1">
      <alignment horizontal="center" vertical="center"/>
    </xf>
    <xf numFmtId="164" fontId="2" fillId="3" borderId="2" xfId="0" applyNumberFormat="1" applyFont="1" applyFill="1" applyBorder="1" applyAlignment="1">
      <alignment horizontal="center" vertical="center" wrapText="1"/>
    </xf>
    <xf numFmtId="164" fontId="0" fillId="0" borderId="2" xfId="0" applyNumberFormat="1" applyFill="1" applyBorder="1" applyAlignment="1">
      <alignment horizontal="center" vertical="center"/>
    </xf>
    <xf numFmtId="0" fontId="0" fillId="2" borderId="0" xfId="0" applyFill="1" applyAlignment="1">
      <alignment wrapText="1"/>
    </xf>
    <xf numFmtId="0" fontId="0" fillId="0" borderId="2" xfId="0" applyBorder="1" applyAlignment="1">
      <alignment horizontal="left" vertical="center"/>
    </xf>
    <xf numFmtId="0" fontId="0" fillId="0" borderId="2" xfId="0" applyBorder="1" applyAlignment="1">
      <alignment horizontal="left" vertical="center" wrapText="1"/>
    </xf>
    <xf numFmtId="0" fontId="0" fillId="0" borderId="2" xfId="0" applyBorder="1" applyAlignment="1">
      <alignment horizontal="center" vertical="center"/>
    </xf>
    <xf numFmtId="0" fontId="0" fillId="0" borderId="2" xfId="0" applyNumberFormat="1" applyFont="1" applyFill="1" applyBorder="1" applyAlignment="1" applyProtection="1">
      <alignment horizontal="center"/>
    </xf>
    <xf numFmtId="0" fontId="0" fillId="0" borderId="0" xfId="0" applyAlignment="1" applyProtection="1">
      <alignment horizontal="center"/>
    </xf>
    <xf numFmtId="0" fontId="0" fillId="0" borderId="0" xfId="0" applyProtection="1"/>
    <xf numFmtId="0" fontId="1" fillId="0" borderId="0" xfId="1" applyFill="1" applyBorder="1" applyAlignment="1" applyProtection="1">
      <alignment horizontal="center"/>
    </xf>
    <xf numFmtId="0" fontId="1" fillId="0" borderId="0" xfId="1" applyFill="1" applyBorder="1" applyAlignment="1" applyProtection="1">
      <alignment horizontal="center" wrapText="1"/>
    </xf>
    <xf numFmtId="164" fontId="0" fillId="0" borderId="0" xfId="0" applyNumberFormat="1" applyAlignment="1" applyProtection="1">
      <alignment horizontal="center" vertical="center"/>
    </xf>
    <xf numFmtId="0" fontId="0" fillId="0" borderId="0" xfId="0" applyAlignment="1" applyProtection="1">
      <alignment horizontal="center" vertical="center"/>
    </xf>
    <xf numFmtId="0" fontId="1" fillId="0" borderId="0" xfId="1" applyBorder="1" applyAlignment="1" applyProtection="1">
      <alignment horizontal="center"/>
    </xf>
    <xf numFmtId="0" fontId="1" fillId="0" borderId="0" xfId="1" applyBorder="1" applyAlignment="1" applyProtection="1">
      <alignment horizontal="center" wrapText="1"/>
    </xf>
    <xf numFmtId="0" fontId="2" fillId="3" borderId="2" xfId="0" applyFont="1" applyFill="1" applyBorder="1" applyAlignment="1" applyProtection="1">
      <alignment horizontal="center"/>
    </xf>
    <xf numFmtId="0" fontId="2" fillId="3" borderId="2" xfId="0" applyFont="1" applyFill="1" applyBorder="1" applyAlignment="1" applyProtection="1">
      <alignment horizontal="center" wrapText="1"/>
    </xf>
    <xf numFmtId="0" fontId="0" fillId="0" borderId="2" xfId="0" applyFont="1" applyBorder="1" applyAlignment="1" applyProtection="1">
      <alignment horizontal="left"/>
    </xf>
    <xf numFmtId="0" fontId="0" fillId="0" borderId="2" xfId="0" applyBorder="1" applyAlignment="1" applyProtection="1">
      <alignment horizontal="left" vertical="center" wrapText="1"/>
    </xf>
    <xf numFmtId="0" fontId="0" fillId="0" borderId="2" xfId="0" applyBorder="1" applyAlignment="1" applyProtection="1">
      <alignment horizontal="center" vertical="center"/>
    </xf>
    <xf numFmtId="0" fontId="0" fillId="0" borderId="2" xfId="0" applyBorder="1" applyAlignment="1" applyProtection="1">
      <alignment horizontal="left" vertical="center"/>
    </xf>
    <xf numFmtId="0" fontId="3" fillId="0" borderId="0" xfId="0" applyFont="1" applyProtection="1"/>
    <xf numFmtId="0" fontId="0" fillId="2" borderId="0" xfId="0" applyFill="1" applyAlignment="1" applyProtection="1">
      <alignment wrapText="1"/>
    </xf>
    <xf numFmtId="0" fontId="0" fillId="0" borderId="0" xfId="0" applyAlignment="1" applyProtection="1">
      <alignment wrapText="1"/>
    </xf>
    <xf numFmtId="0" fontId="1" fillId="0" borderId="0" xfId="1" applyBorder="1" applyAlignment="1" applyProtection="1">
      <alignment horizontal="center"/>
    </xf>
    <xf numFmtId="0" fontId="1" fillId="0" borderId="0" xfId="1" applyFill="1" applyBorder="1" applyAlignment="1" applyProtection="1">
      <alignment horizontal="left"/>
    </xf>
    <xf numFmtId="164" fontId="1" fillId="0" borderId="0" xfId="1" applyNumberFormat="1" applyFill="1" applyBorder="1" applyAlignment="1" applyProtection="1">
      <alignment horizontal="center" vertical="center"/>
    </xf>
    <xf numFmtId="0" fontId="1" fillId="0" borderId="0" xfId="1" applyBorder="1" applyAlignment="1">
      <alignment horizontal="center"/>
    </xf>
    <xf numFmtId="0" fontId="1" fillId="0" borderId="0" xfId="1" applyFill="1" applyBorder="1" applyAlignment="1">
      <alignment horizontal="left"/>
    </xf>
    <xf numFmtId="164" fontId="1" fillId="0" borderId="0" xfId="1" applyNumberFormat="1" applyFill="1" applyBorder="1" applyAlignment="1">
      <alignment horizontal="center" vertical="center"/>
    </xf>
  </cellXfs>
  <cellStyles count="2">
    <cellStyle name="Nadpis 1" xfId="1" builtinId="16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55"/>
  <sheetViews>
    <sheetView topLeftCell="A107" zoomScale="85" zoomScaleNormal="85" workbookViewId="0">
      <selection activeCell="A116" activeCellId="4" sqref="A1:F6 A7:D113 A114:I114 A115:I115 A116:D157"/>
    </sheetView>
  </sheetViews>
  <sheetFormatPr defaultColWidth="8.85546875" defaultRowHeight="15" x14ac:dyDescent="0.25"/>
  <cols>
    <col min="1" max="1" width="15.7109375" style="19" customWidth="1"/>
    <col min="2" max="2" width="73.42578125" style="34" customWidth="1"/>
    <col min="3" max="3" width="14.5703125" style="18" customWidth="1"/>
    <col min="4" max="4" width="14.7109375" style="18" customWidth="1"/>
    <col min="5" max="5" width="18.42578125" style="18" hidden="1" customWidth="1"/>
    <col min="6" max="6" width="16.7109375" style="19" customWidth="1"/>
    <col min="7" max="9" width="17.7109375" style="19" customWidth="1"/>
    <col min="10" max="16384" width="8.85546875" style="19"/>
  </cols>
  <sheetData>
    <row r="1" spans="1:6" ht="19.5" x14ac:dyDescent="0.3">
      <c r="A1" s="35" t="s">
        <v>22</v>
      </c>
      <c r="B1" s="35"/>
      <c r="C1" s="35"/>
      <c r="D1" s="35"/>
    </row>
    <row r="2" spans="1:6" ht="19.5" x14ac:dyDescent="0.3">
      <c r="A2" s="20"/>
      <c r="B2" s="21"/>
      <c r="C2" s="22"/>
      <c r="D2" s="23"/>
    </row>
    <row r="3" spans="1:6" ht="19.5" x14ac:dyDescent="0.3">
      <c r="A3" s="36" t="s">
        <v>72</v>
      </c>
      <c r="B3" s="36"/>
      <c r="C3" s="37">
        <f>NEMLT_kritéria!C3</f>
        <v>0</v>
      </c>
      <c r="D3" s="37"/>
    </row>
    <row r="4" spans="1:6" ht="19.5" x14ac:dyDescent="0.3">
      <c r="A4" s="20"/>
      <c r="B4" s="21"/>
      <c r="C4" s="22"/>
      <c r="D4" s="23"/>
    </row>
    <row r="5" spans="1:6" ht="19.5" x14ac:dyDescent="0.3">
      <c r="A5" s="24"/>
      <c r="B5" s="25"/>
      <c r="C5" s="22"/>
      <c r="D5" s="23"/>
    </row>
    <row r="6" spans="1:6" x14ac:dyDescent="0.25">
      <c r="A6" s="26" t="s">
        <v>21</v>
      </c>
      <c r="B6" s="27" t="s">
        <v>20</v>
      </c>
      <c r="C6" s="26" t="s">
        <v>19</v>
      </c>
      <c r="D6" s="26" t="s">
        <v>18</v>
      </c>
      <c r="E6" s="26" t="s">
        <v>110</v>
      </c>
      <c r="F6" s="26" t="s">
        <v>17</v>
      </c>
    </row>
    <row r="7" spans="1:6" x14ac:dyDescent="0.25">
      <c r="A7" s="28" t="s">
        <v>4</v>
      </c>
      <c r="B7" s="29" t="s">
        <v>51</v>
      </c>
      <c r="C7" s="30" t="s">
        <v>71</v>
      </c>
      <c r="D7" s="30">
        <v>90</v>
      </c>
      <c r="E7" s="30">
        <v>4</v>
      </c>
      <c r="F7" s="2">
        <v>0</v>
      </c>
    </row>
    <row r="8" spans="1:6" x14ac:dyDescent="0.25">
      <c r="A8" s="31" t="s">
        <v>4</v>
      </c>
      <c r="B8" s="29" t="s">
        <v>51</v>
      </c>
      <c r="C8" s="30" t="s">
        <v>71</v>
      </c>
      <c r="D8" s="30">
        <v>160</v>
      </c>
      <c r="E8" s="30">
        <v>1</v>
      </c>
      <c r="F8" s="2">
        <v>0</v>
      </c>
    </row>
    <row r="9" spans="1:6" x14ac:dyDescent="0.25">
      <c r="A9" s="31" t="s">
        <v>4</v>
      </c>
      <c r="B9" s="29" t="s">
        <v>51</v>
      </c>
      <c r="C9" s="30" t="s">
        <v>70</v>
      </c>
      <c r="D9" s="30">
        <v>110</v>
      </c>
      <c r="E9" s="30">
        <v>1</v>
      </c>
      <c r="F9" s="2">
        <v>0</v>
      </c>
    </row>
    <row r="10" spans="1:6" x14ac:dyDescent="0.25">
      <c r="A10" s="31" t="s">
        <v>4</v>
      </c>
      <c r="B10" s="29" t="s">
        <v>51</v>
      </c>
      <c r="C10" s="30" t="s">
        <v>70</v>
      </c>
      <c r="D10" s="30">
        <v>150</v>
      </c>
      <c r="E10" s="30">
        <v>0</v>
      </c>
      <c r="F10" s="2">
        <v>0</v>
      </c>
    </row>
    <row r="11" spans="1:6" x14ac:dyDescent="0.25">
      <c r="A11" s="31" t="s">
        <v>4</v>
      </c>
      <c r="B11" s="29" t="s">
        <v>51</v>
      </c>
      <c r="C11" s="30" t="s">
        <v>69</v>
      </c>
      <c r="D11" s="30">
        <v>80</v>
      </c>
      <c r="E11" s="30">
        <v>1</v>
      </c>
      <c r="F11" s="2">
        <v>0</v>
      </c>
    </row>
    <row r="12" spans="1:6" x14ac:dyDescent="0.25">
      <c r="A12" s="31" t="s">
        <v>4</v>
      </c>
      <c r="B12" s="29" t="s">
        <v>51</v>
      </c>
      <c r="C12" s="30" t="s">
        <v>69</v>
      </c>
      <c r="D12" s="30">
        <v>90</v>
      </c>
      <c r="E12" s="30">
        <v>2</v>
      </c>
      <c r="F12" s="2">
        <v>0</v>
      </c>
    </row>
    <row r="13" spans="1:6" x14ac:dyDescent="0.25">
      <c r="A13" s="31" t="s">
        <v>4</v>
      </c>
      <c r="B13" s="29" t="s">
        <v>51</v>
      </c>
      <c r="C13" s="30" t="s">
        <v>69</v>
      </c>
      <c r="D13" s="30">
        <v>150</v>
      </c>
      <c r="E13" s="30">
        <v>2</v>
      </c>
      <c r="F13" s="2">
        <v>0</v>
      </c>
    </row>
    <row r="14" spans="1:6" x14ac:dyDescent="0.25">
      <c r="A14" s="31" t="s">
        <v>4</v>
      </c>
      <c r="B14" s="29" t="s">
        <v>51</v>
      </c>
      <c r="C14" s="30" t="s">
        <v>68</v>
      </c>
      <c r="D14" s="30">
        <v>60</v>
      </c>
      <c r="E14" s="30">
        <v>5</v>
      </c>
      <c r="F14" s="2">
        <v>0</v>
      </c>
    </row>
    <row r="15" spans="1:6" x14ac:dyDescent="0.25">
      <c r="A15" s="31" t="s">
        <v>4</v>
      </c>
      <c r="B15" s="29" t="s">
        <v>51</v>
      </c>
      <c r="C15" s="30" t="s">
        <v>68</v>
      </c>
      <c r="D15" s="30">
        <v>80</v>
      </c>
      <c r="E15" s="30">
        <v>54</v>
      </c>
      <c r="F15" s="2">
        <v>0</v>
      </c>
    </row>
    <row r="16" spans="1:6" x14ac:dyDescent="0.25">
      <c r="A16" s="31" t="s">
        <v>4</v>
      </c>
      <c r="B16" s="29" t="s">
        <v>51</v>
      </c>
      <c r="C16" s="30" t="s">
        <v>68</v>
      </c>
      <c r="D16" s="30">
        <v>90</v>
      </c>
      <c r="E16" s="30">
        <v>4</v>
      </c>
      <c r="F16" s="2">
        <v>0</v>
      </c>
    </row>
    <row r="17" spans="1:6" x14ac:dyDescent="0.25">
      <c r="A17" s="31" t="s">
        <v>4</v>
      </c>
      <c r="B17" s="29" t="s">
        <v>51</v>
      </c>
      <c r="C17" s="30" t="s">
        <v>68</v>
      </c>
      <c r="D17" s="30">
        <v>115</v>
      </c>
      <c r="E17" s="30">
        <v>2</v>
      </c>
      <c r="F17" s="2">
        <v>0</v>
      </c>
    </row>
    <row r="18" spans="1:6" x14ac:dyDescent="0.25">
      <c r="A18" s="31" t="s">
        <v>4</v>
      </c>
      <c r="B18" s="29" t="s">
        <v>51</v>
      </c>
      <c r="C18" s="30" t="s">
        <v>68</v>
      </c>
      <c r="D18" s="30">
        <v>130</v>
      </c>
      <c r="E18" s="30">
        <v>0</v>
      </c>
      <c r="F18" s="2">
        <v>0</v>
      </c>
    </row>
    <row r="19" spans="1:6" x14ac:dyDescent="0.25">
      <c r="A19" s="31" t="s">
        <v>4</v>
      </c>
      <c r="B19" s="29" t="s">
        <v>51</v>
      </c>
      <c r="C19" s="30" t="s">
        <v>68</v>
      </c>
      <c r="D19" s="30">
        <v>150</v>
      </c>
      <c r="E19" s="30">
        <v>3</v>
      </c>
      <c r="F19" s="2">
        <v>0</v>
      </c>
    </row>
    <row r="20" spans="1:6" x14ac:dyDescent="0.25">
      <c r="A20" s="31" t="s">
        <v>4</v>
      </c>
      <c r="B20" s="29" t="s">
        <v>51</v>
      </c>
      <c r="C20" s="30" t="s">
        <v>67</v>
      </c>
      <c r="D20" s="30">
        <v>60</v>
      </c>
      <c r="E20" s="30">
        <v>1</v>
      </c>
      <c r="F20" s="2">
        <v>0</v>
      </c>
    </row>
    <row r="21" spans="1:6" x14ac:dyDescent="0.25">
      <c r="A21" s="31" t="s">
        <v>4</v>
      </c>
      <c r="B21" s="29" t="s">
        <v>51</v>
      </c>
      <c r="C21" s="30" t="s">
        <v>67</v>
      </c>
      <c r="D21" s="30">
        <v>80</v>
      </c>
      <c r="E21" s="30">
        <v>10</v>
      </c>
      <c r="F21" s="2">
        <v>0</v>
      </c>
    </row>
    <row r="22" spans="1:6" x14ac:dyDescent="0.25">
      <c r="A22" s="31" t="s">
        <v>4</v>
      </c>
      <c r="B22" s="29" t="s">
        <v>51</v>
      </c>
      <c r="C22" s="30" t="s">
        <v>67</v>
      </c>
      <c r="D22" s="30">
        <v>90</v>
      </c>
      <c r="E22" s="30">
        <v>14</v>
      </c>
      <c r="F22" s="2">
        <v>0</v>
      </c>
    </row>
    <row r="23" spans="1:6" x14ac:dyDescent="0.25">
      <c r="A23" s="31" t="s">
        <v>4</v>
      </c>
      <c r="B23" s="29" t="s">
        <v>51</v>
      </c>
      <c r="C23" s="30" t="s">
        <v>67</v>
      </c>
      <c r="D23" s="30">
        <v>110</v>
      </c>
      <c r="E23" s="30">
        <v>0</v>
      </c>
      <c r="F23" s="2">
        <v>0</v>
      </c>
    </row>
    <row r="24" spans="1:6" x14ac:dyDescent="0.25">
      <c r="A24" s="31" t="s">
        <v>4</v>
      </c>
      <c r="B24" s="29" t="s">
        <v>51</v>
      </c>
      <c r="C24" s="30" t="s">
        <v>67</v>
      </c>
      <c r="D24" s="30">
        <v>115</v>
      </c>
      <c r="E24" s="30">
        <v>0</v>
      </c>
      <c r="F24" s="2">
        <v>0</v>
      </c>
    </row>
    <row r="25" spans="1:6" x14ac:dyDescent="0.25">
      <c r="A25" s="31" t="s">
        <v>4</v>
      </c>
      <c r="B25" s="29" t="s">
        <v>51</v>
      </c>
      <c r="C25" s="30" t="s">
        <v>67</v>
      </c>
      <c r="D25" s="30">
        <v>130</v>
      </c>
      <c r="E25" s="30">
        <v>5</v>
      </c>
      <c r="F25" s="2">
        <v>0</v>
      </c>
    </row>
    <row r="26" spans="1:6" x14ac:dyDescent="0.25">
      <c r="A26" s="31" t="s">
        <v>4</v>
      </c>
      <c r="B26" s="29" t="s">
        <v>51</v>
      </c>
      <c r="C26" s="30" t="s">
        <v>67</v>
      </c>
      <c r="D26" s="30">
        <v>145</v>
      </c>
      <c r="E26" s="30">
        <v>4</v>
      </c>
      <c r="F26" s="2">
        <v>0</v>
      </c>
    </row>
    <row r="27" spans="1:6" x14ac:dyDescent="0.25">
      <c r="A27" s="31" t="s">
        <v>4</v>
      </c>
      <c r="B27" s="29" t="s">
        <v>51</v>
      </c>
      <c r="C27" s="30" t="s">
        <v>67</v>
      </c>
      <c r="D27" s="30">
        <v>150</v>
      </c>
      <c r="E27" s="30">
        <v>11</v>
      </c>
      <c r="F27" s="2">
        <v>0</v>
      </c>
    </row>
    <row r="28" spans="1:6" x14ac:dyDescent="0.25">
      <c r="A28" s="31" t="s">
        <v>4</v>
      </c>
      <c r="B28" s="29" t="s">
        <v>51</v>
      </c>
      <c r="C28" s="30" t="s">
        <v>66</v>
      </c>
      <c r="D28" s="30">
        <v>60</v>
      </c>
      <c r="E28" s="30">
        <v>1</v>
      </c>
      <c r="F28" s="2">
        <v>0</v>
      </c>
    </row>
    <row r="29" spans="1:6" x14ac:dyDescent="0.25">
      <c r="A29" s="31" t="s">
        <v>4</v>
      </c>
      <c r="B29" s="29" t="s">
        <v>51</v>
      </c>
      <c r="C29" s="30" t="s">
        <v>66</v>
      </c>
      <c r="D29" s="30">
        <v>130</v>
      </c>
      <c r="E29" s="30">
        <v>2</v>
      </c>
      <c r="F29" s="2">
        <v>0</v>
      </c>
    </row>
    <row r="30" spans="1:6" x14ac:dyDescent="0.25">
      <c r="A30" s="31" t="s">
        <v>4</v>
      </c>
      <c r="B30" s="29" t="s">
        <v>51</v>
      </c>
      <c r="C30" s="30" t="s">
        <v>66</v>
      </c>
      <c r="D30" s="30">
        <v>140</v>
      </c>
      <c r="E30" s="30">
        <v>1</v>
      </c>
      <c r="F30" s="2">
        <v>0</v>
      </c>
    </row>
    <row r="31" spans="1:6" x14ac:dyDescent="0.25">
      <c r="A31" s="31" t="s">
        <v>4</v>
      </c>
      <c r="B31" s="29" t="s">
        <v>51</v>
      </c>
      <c r="C31" s="30" t="s">
        <v>66</v>
      </c>
      <c r="D31" s="30">
        <v>145</v>
      </c>
      <c r="E31" s="30">
        <v>0</v>
      </c>
      <c r="F31" s="2">
        <v>0</v>
      </c>
    </row>
    <row r="32" spans="1:6" x14ac:dyDescent="0.25">
      <c r="A32" s="31" t="s">
        <v>4</v>
      </c>
      <c r="B32" s="29" t="s">
        <v>51</v>
      </c>
      <c r="C32" s="30" t="s">
        <v>65</v>
      </c>
      <c r="D32" s="30">
        <v>160</v>
      </c>
      <c r="E32" s="30">
        <v>0</v>
      </c>
      <c r="F32" s="2">
        <v>0</v>
      </c>
    </row>
    <row r="33" spans="1:6" x14ac:dyDescent="0.25">
      <c r="A33" s="31" t="s">
        <v>4</v>
      </c>
      <c r="B33" s="29" t="s">
        <v>51</v>
      </c>
      <c r="C33" s="30" t="s">
        <v>64</v>
      </c>
      <c r="D33" s="30">
        <v>90</v>
      </c>
      <c r="E33" s="30">
        <v>1</v>
      </c>
      <c r="F33" s="2">
        <v>0</v>
      </c>
    </row>
    <row r="34" spans="1:6" x14ac:dyDescent="0.25">
      <c r="A34" s="31" t="s">
        <v>4</v>
      </c>
      <c r="B34" s="29" t="s">
        <v>51</v>
      </c>
      <c r="C34" s="30" t="s">
        <v>64</v>
      </c>
      <c r="D34" s="30">
        <v>110</v>
      </c>
      <c r="E34" s="30">
        <v>1</v>
      </c>
      <c r="F34" s="2">
        <v>0</v>
      </c>
    </row>
    <row r="35" spans="1:6" x14ac:dyDescent="0.25">
      <c r="A35" s="31" t="s">
        <v>4</v>
      </c>
      <c r="B35" s="29" t="s">
        <v>51</v>
      </c>
      <c r="C35" s="30" t="s">
        <v>63</v>
      </c>
      <c r="D35" s="30">
        <v>110</v>
      </c>
      <c r="E35" s="30">
        <v>3</v>
      </c>
      <c r="F35" s="2">
        <v>0</v>
      </c>
    </row>
    <row r="36" spans="1:6" x14ac:dyDescent="0.25">
      <c r="A36" s="31" t="s">
        <v>4</v>
      </c>
      <c r="B36" s="29" t="s">
        <v>51</v>
      </c>
      <c r="C36" s="30" t="s">
        <v>63</v>
      </c>
      <c r="D36" s="30">
        <v>150</v>
      </c>
      <c r="E36" s="30">
        <v>0</v>
      </c>
      <c r="F36" s="2">
        <v>0</v>
      </c>
    </row>
    <row r="37" spans="1:6" x14ac:dyDescent="0.25">
      <c r="A37" s="31" t="s">
        <v>4</v>
      </c>
      <c r="B37" s="29" t="s">
        <v>51</v>
      </c>
      <c r="C37" s="30" t="s">
        <v>62</v>
      </c>
      <c r="D37" s="30">
        <v>150</v>
      </c>
      <c r="E37" s="30">
        <v>2</v>
      </c>
      <c r="F37" s="2">
        <v>0</v>
      </c>
    </row>
    <row r="38" spans="1:6" x14ac:dyDescent="0.25">
      <c r="A38" s="31" t="s">
        <v>4</v>
      </c>
      <c r="B38" s="29" t="s">
        <v>51</v>
      </c>
      <c r="C38" s="30" t="s">
        <v>61</v>
      </c>
      <c r="D38" s="30">
        <v>60</v>
      </c>
      <c r="E38" s="30">
        <v>0</v>
      </c>
      <c r="F38" s="2">
        <v>0</v>
      </c>
    </row>
    <row r="39" spans="1:6" x14ac:dyDescent="0.25">
      <c r="A39" s="31" t="s">
        <v>4</v>
      </c>
      <c r="B39" s="29" t="s">
        <v>51</v>
      </c>
      <c r="C39" s="30" t="s">
        <v>61</v>
      </c>
      <c r="D39" s="30">
        <v>70</v>
      </c>
      <c r="E39" s="30">
        <v>0</v>
      </c>
      <c r="F39" s="2">
        <v>0</v>
      </c>
    </row>
    <row r="40" spans="1:6" x14ac:dyDescent="0.25">
      <c r="A40" s="31" t="s">
        <v>4</v>
      </c>
      <c r="B40" s="29" t="s">
        <v>51</v>
      </c>
      <c r="C40" s="30" t="s">
        <v>61</v>
      </c>
      <c r="D40" s="30">
        <v>80</v>
      </c>
      <c r="E40" s="30">
        <v>1</v>
      </c>
      <c r="F40" s="2">
        <v>0</v>
      </c>
    </row>
    <row r="41" spans="1:6" x14ac:dyDescent="0.25">
      <c r="A41" s="31" t="s">
        <v>4</v>
      </c>
      <c r="B41" s="29" t="s">
        <v>51</v>
      </c>
      <c r="C41" s="30" t="s">
        <v>61</v>
      </c>
      <c r="D41" s="30">
        <v>90</v>
      </c>
      <c r="E41" s="30">
        <v>6</v>
      </c>
      <c r="F41" s="2">
        <v>0</v>
      </c>
    </row>
    <row r="42" spans="1:6" x14ac:dyDescent="0.25">
      <c r="A42" s="31" t="s">
        <v>4</v>
      </c>
      <c r="B42" s="29" t="s">
        <v>51</v>
      </c>
      <c r="C42" s="30" t="s">
        <v>61</v>
      </c>
      <c r="D42" s="30">
        <v>115</v>
      </c>
      <c r="E42" s="30">
        <v>2</v>
      </c>
      <c r="F42" s="2">
        <v>0</v>
      </c>
    </row>
    <row r="43" spans="1:6" x14ac:dyDescent="0.25">
      <c r="A43" s="31" t="s">
        <v>4</v>
      </c>
      <c r="B43" s="29" t="s">
        <v>51</v>
      </c>
      <c r="C43" s="30" t="s">
        <v>61</v>
      </c>
      <c r="D43" s="30">
        <v>130</v>
      </c>
      <c r="E43" s="30">
        <v>1</v>
      </c>
      <c r="F43" s="2">
        <v>0</v>
      </c>
    </row>
    <row r="44" spans="1:6" x14ac:dyDescent="0.25">
      <c r="A44" s="31" t="s">
        <v>4</v>
      </c>
      <c r="B44" s="29" t="s">
        <v>51</v>
      </c>
      <c r="C44" s="30" t="s">
        <v>61</v>
      </c>
      <c r="D44" s="30">
        <v>145</v>
      </c>
      <c r="E44" s="30">
        <v>1</v>
      </c>
      <c r="F44" s="2">
        <v>0</v>
      </c>
    </row>
    <row r="45" spans="1:6" x14ac:dyDescent="0.25">
      <c r="A45" s="31" t="s">
        <v>4</v>
      </c>
      <c r="B45" s="29" t="s">
        <v>51</v>
      </c>
      <c r="C45" s="30" t="s">
        <v>61</v>
      </c>
      <c r="D45" s="30">
        <v>150</v>
      </c>
      <c r="E45" s="30">
        <v>5</v>
      </c>
      <c r="F45" s="2">
        <v>0</v>
      </c>
    </row>
    <row r="46" spans="1:6" x14ac:dyDescent="0.25">
      <c r="A46" s="31" t="s">
        <v>4</v>
      </c>
      <c r="B46" s="29" t="s">
        <v>51</v>
      </c>
      <c r="C46" s="30" t="s">
        <v>61</v>
      </c>
      <c r="D46" s="30">
        <v>210</v>
      </c>
      <c r="E46" s="30">
        <v>1</v>
      </c>
      <c r="F46" s="2">
        <v>0</v>
      </c>
    </row>
    <row r="47" spans="1:6" x14ac:dyDescent="0.25">
      <c r="A47" s="31" t="s">
        <v>4</v>
      </c>
      <c r="B47" s="29" t="s">
        <v>51</v>
      </c>
      <c r="C47" s="30" t="s">
        <v>60</v>
      </c>
      <c r="D47" s="30">
        <v>90</v>
      </c>
      <c r="E47" s="30">
        <v>1</v>
      </c>
      <c r="F47" s="2">
        <v>0</v>
      </c>
    </row>
    <row r="48" spans="1:6" x14ac:dyDescent="0.25">
      <c r="A48" s="31" t="s">
        <v>4</v>
      </c>
      <c r="B48" s="29" t="s">
        <v>51</v>
      </c>
      <c r="C48" s="30" t="s">
        <v>59</v>
      </c>
      <c r="D48" s="30">
        <v>90</v>
      </c>
      <c r="E48" s="30">
        <v>0</v>
      </c>
      <c r="F48" s="2">
        <v>0</v>
      </c>
    </row>
    <row r="49" spans="1:6" x14ac:dyDescent="0.25">
      <c r="A49" s="31" t="s">
        <v>4</v>
      </c>
      <c r="B49" s="29" t="s">
        <v>51</v>
      </c>
      <c r="C49" s="30" t="s">
        <v>59</v>
      </c>
      <c r="D49" s="30">
        <v>150</v>
      </c>
      <c r="E49" s="30">
        <v>6</v>
      </c>
      <c r="F49" s="2">
        <v>0</v>
      </c>
    </row>
    <row r="50" spans="1:6" x14ac:dyDescent="0.25">
      <c r="A50" s="31" t="s">
        <v>4</v>
      </c>
      <c r="B50" s="29" t="s">
        <v>51</v>
      </c>
      <c r="C50" s="30" t="s">
        <v>59</v>
      </c>
      <c r="D50" s="30">
        <v>190</v>
      </c>
      <c r="E50" s="30">
        <v>1</v>
      </c>
      <c r="F50" s="2">
        <v>0</v>
      </c>
    </row>
    <row r="51" spans="1:6" x14ac:dyDescent="0.25">
      <c r="A51" s="31" t="s">
        <v>4</v>
      </c>
      <c r="B51" s="29" t="s">
        <v>51</v>
      </c>
      <c r="C51" s="30" t="s">
        <v>59</v>
      </c>
      <c r="D51" s="30">
        <v>205</v>
      </c>
      <c r="E51" s="30">
        <v>1</v>
      </c>
      <c r="F51" s="2">
        <v>0</v>
      </c>
    </row>
    <row r="52" spans="1:6" x14ac:dyDescent="0.25">
      <c r="A52" s="31" t="s">
        <v>4</v>
      </c>
      <c r="B52" s="29" t="s">
        <v>51</v>
      </c>
      <c r="C52" s="30" t="s">
        <v>59</v>
      </c>
      <c r="D52" s="30">
        <v>210</v>
      </c>
      <c r="E52" s="30">
        <v>1</v>
      </c>
      <c r="F52" s="2">
        <v>0</v>
      </c>
    </row>
    <row r="53" spans="1:6" x14ac:dyDescent="0.25">
      <c r="A53" s="31" t="s">
        <v>4</v>
      </c>
      <c r="B53" s="29" t="s">
        <v>51</v>
      </c>
      <c r="C53" s="30" t="s">
        <v>58</v>
      </c>
      <c r="D53" s="30">
        <v>80</v>
      </c>
      <c r="E53" s="30">
        <v>1</v>
      </c>
      <c r="F53" s="2">
        <v>0</v>
      </c>
    </row>
    <row r="54" spans="1:6" x14ac:dyDescent="0.25">
      <c r="A54" s="31" t="s">
        <v>4</v>
      </c>
      <c r="B54" s="29" t="s">
        <v>51</v>
      </c>
      <c r="C54" s="30" t="s">
        <v>58</v>
      </c>
      <c r="D54" s="30">
        <v>145</v>
      </c>
      <c r="E54" s="30">
        <v>0</v>
      </c>
      <c r="F54" s="2">
        <v>0</v>
      </c>
    </row>
    <row r="55" spans="1:6" x14ac:dyDescent="0.25">
      <c r="A55" s="31" t="s">
        <v>4</v>
      </c>
      <c r="B55" s="29" t="s">
        <v>51</v>
      </c>
      <c r="C55" s="30" t="s">
        <v>58</v>
      </c>
      <c r="D55" s="30">
        <v>150</v>
      </c>
      <c r="E55" s="30">
        <v>2</v>
      </c>
      <c r="F55" s="2">
        <v>0</v>
      </c>
    </row>
    <row r="56" spans="1:6" x14ac:dyDescent="0.25">
      <c r="A56" s="31" t="s">
        <v>4</v>
      </c>
      <c r="B56" s="29" t="s">
        <v>51</v>
      </c>
      <c r="C56" s="30" t="s">
        <v>57</v>
      </c>
      <c r="D56" s="30">
        <v>80</v>
      </c>
      <c r="E56" s="30">
        <v>2</v>
      </c>
      <c r="F56" s="2">
        <v>0</v>
      </c>
    </row>
    <row r="57" spans="1:6" x14ac:dyDescent="0.25">
      <c r="A57" s="31" t="s">
        <v>4</v>
      </c>
      <c r="B57" s="29" t="s">
        <v>51</v>
      </c>
      <c r="C57" s="30" t="s">
        <v>57</v>
      </c>
      <c r="D57" s="30">
        <v>90</v>
      </c>
      <c r="E57" s="30">
        <v>11</v>
      </c>
      <c r="F57" s="2">
        <v>0</v>
      </c>
    </row>
    <row r="58" spans="1:6" x14ac:dyDescent="0.25">
      <c r="A58" s="31" t="s">
        <v>4</v>
      </c>
      <c r="B58" s="29" t="s">
        <v>51</v>
      </c>
      <c r="C58" s="30" t="s">
        <v>57</v>
      </c>
      <c r="D58" s="30">
        <v>110</v>
      </c>
      <c r="E58" s="30">
        <v>3</v>
      </c>
      <c r="F58" s="2">
        <v>0</v>
      </c>
    </row>
    <row r="59" spans="1:6" x14ac:dyDescent="0.25">
      <c r="A59" s="31" t="s">
        <v>4</v>
      </c>
      <c r="B59" s="29" t="s">
        <v>51</v>
      </c>
      <c r="C59" s="30" t="s">
        <v>57</v>
      </c>
      <c r="D59" s="30">
        <v>115</v>
      </c>
      <c r="E59" s="30">
        <v>0</v>
      </c>
      <c r="F59" s="2">
        <v>0</v>
      </c>
    </row>
    <row r="60" spans="1:6" x14ac:dyDescent="0.25">
      <c r="A60" s="31" t="s">
        <v>4</v>
      </c>
      <c r="B60" s="29" t="s">
        <v>51</v>
      </c>
      <c r="C60" s="30" t="s">
        <v>57</v>
      </c>
      <c r="D60" s="30">
        <v>130</v>
      </c>
      <c r="E60" s="30">
        <v>1</v>
      </c>
      <c r="F60" s="2">
        <v>0</v>
      </c>
    </row>
    <row r="61" spans="1:6" x14ac:dyDescent="0.25">
      <c r="A61" s="31" t="s">
        <v>4</v>
      </c>
      <c r="B61" s="29" t="s">
        <v>51</v>
      </c>
      <c r="C61" s="30" t="s">
        <v>57</v>
      </c>
      <c r="D61" s="30">
        <v>140</v>
      </c>
      <c r="E61" s="30">
        <v>2</v>
      </c>
      <c r="F61" s="2">
        <v>0</v>
      </c>
    </row>
    <row r="62" spans="1:6" x14ac:dyDescent="0.25">
      <c r="A62" s="31" t="s">
        <v>4</v>
      </c>
      <c r="B62" s="29" t="s">
        <v>51</v>
      </c>
      <c r="C62" s="30" t="s">
        <v>57</v>
      </c>
      <c r="D62" s="30">
        <v>150</v>
      </c>
      <c r="E62" s="30">
        <v>11</v>
      </c>
      <c r="F62" s="2">
        <v>0</v>
      </c>
    </row>
    <row r="63" spans="1:6" x14ac:dyDescent="0.25">
      <c r="A63" s="31" t="s">
        <v>4</v>
      </c>
      <c r="B63" s="29" t="s">
        <v>51</v>
      </c>
      <c r="C63" s="30" t="s">
        <v>57</v>
      </c>
      <c r="D63" s="30">
        <v>210</v>
      </c>
      <c r="E63" s="30">
        <v>2</v>
      </c>
      <c r="F63" s="2">
        <v>0</v>
      </c>
    </row>
    <row r="64" spans="1:6" x14ac:dyDescent="0.25">
      <c r="A64" s="31" t="s">
        <v>4</v>
      </c>
      <c r="B64" s="29" t="s">
        <v>51</v>
      </c>
      <c r="C64" s="30" t="s">
        <v>56</v>
      </c>
      <c r="D64" s="30">
        <v>90</v>
      </c>
      <c r="E64" s="30">
        <v>0</v>
      </c>
      <c r="F64" s="2">
        <v>0</v>
      </c>
    </row>
    <row r="65" spans="1:6" x14ac:dyDescent="0.25">
      <c r="A65" s="31" t="s">
        <v>4</v>
      </c>
      <c r="B65" s="29" t="s">
        <v>51</v>
      </c>
      <c r="C65" s="30" t="s">
        <v>55</v>
      </c>
      <c r="D65" s="30">
        <v>140</v>
      </c>
      <c r="E65" s="30">
        <v>2</v>
      </c>
      <c r="F65" s="2">
        <v>0</v>
      </c>
    </row>
    <row r="66" spans="1:6" x14ac:dyDescent="0.25">
      <c r="A66" s="31" t="s">
        <v>4</v>
      </c>
      <c r="B66" s="29" t="s">
        <v>51</v>
      </c>
      <c r="C66" s="30" t="s">
        <v>55</v>
      </c>
      <c r="D66" s="30">
        <v>145</v>
      </c>
      <c r="E66" s="30">
        <v>1</v>
      </c>
      <c r="F66" s="2">
        <v>0</v>
      </c>
    </row>
    <row r="67" spans="1:6" x14ac:dyDescent="0.25">
      <c r="A67" s="31" t="s">
        <v>4</v>
      </c>
      <c r="B67" s="29" t="s">
        <v>51</v>
      </c>
      <c r="C67" s="30" t="s">
        <v>55</v>
      </c>
      <c r="D67" s="30">
        <v>150</v>
      </c>
      <c r="E67" s="30">
        <v>11</v>
      </c>
      <c r="F67" s="2">
        <v>0</v>
      </c>
    </row>
    <row r="68" spans="1:6" x14ac:dyDescent="0.25">
      <c r="A68" s="31" t="s">
        <v>4</v>
      </c>
      <c r="B68" s="29" t="s">
        <v>51</v>
      </c>
      <c r="C68" s="30" t="s">
        <v>54</v>
      </c>
      <c r="D68" s="30">
        <v>80</v>
      </c>
      <c r="E68" s="30">
        <v>0</v>
      </c>
      <c r="F68" s="2">
        <v>0</v>
      </c>
    </row>
    <row r="69" spans="1:6" x14ac:dyDescent="0.25">
      <c r="A69" s="31" t="s">
        <v>4</v>
      </c>
      <c r="B69" s="29" t="s">
        <v>51</v>
      </c>
      <c r="C69" s="30" t="s">
        <v>54</v>
      </c>
      <c r="D69" s="30">
        <v>90</v>
      </c>
      <c r="E69" s="30">
        <v>0</v>
      </c>
      <c r="F69" s="2">
        <v>0</v>
      </c>
    </row>
    <row r="70" spans="1:6" x14ac:dyDescent="0.25">
      <c r="A70" s="31" t="s">
        <v>4</v>
      </c>
      <c r="B70" s="29" t="s">
        <v>51</v>
      </c>
      <c r="C70" s="30" t="s">
        <v>54</v>
      </c>
      <c r="D70" s="30">
        <v>115</v>
      </c>
      <c r="E70" s="30">
        <v>0</v>
      </c>
      <c r="F70" s="2">
        <v>0</v>
      </c>
    </row>
    <row r="71" spans="1:6" x14ac:dyDescent="0.25">
      <c r="A71" s="31" t="s">
        <v>4</v>
      </c>
      <c r="B71" s="29" t="s">
        <v>51</v>
      </c>
      <c r="C71" s="30" t="s">
        <v>53</v>
      </c>
      <c r="D71" s="30">
        <v>150</v>
      </c>
      <c r="E71" s="30">
        <v>1</v>
      </c>
      <c r="F71" s="2">
        <v>0</v>
      </c>
    </row>
    <row r="72" spans="1:6" x14ac:dyDescent="0.25">
      <c r="A72" s="31" t="s">
        <v>4</v>
      </c>
      <c r="B72" s="29" t="s">
        <v>51</v>
      </c>
      <c r="C72" s="30" t="s">
        <v>52</v>
      </c>
      <c r="D72" s="30">
        <v>300</v>
      </c>
      <c r="E72" s="30">
        <v>2</v>
      </c>
      <c r="F72" s="2">
        <v>0</v>
      </c>
    </row>
    <row r="73" spans="1:6" x14ac:dyDescent="0.25">
      <c r="A73" s="31" t="s">
        <v>4</v>
      </c>
      <c r="B73" s="29" t="s">
        <v>51</v>
      </c>
      <c r="C73" s="30" t="s">
        <v>50</v>
      </c>
      <c r="D73" s="30">
        <v>150</v>
      </c>
      <c r="E73" s="30">
        <v>1</v>
      </c>
      <c r="F73" s="2">
        <v>0</v>
      </c>
    </row>
    <row r="74" spans="1:6" x14ac:dyDescent="0.25">
      <c r="A74" s="31" t="s">
        <v>4</v>
      </c>
      <c r="B74" s="29" t="s">
        <v>51</v>
      </c>
      <c r="C74" s="30" t="s">
        <v>75</v>
      </c>
      <c r="D74" s="30">
        <v>125</v>
      </c>
      <c r="E74" s="30">
        <v>1</v>
      </c>
      <c r="F74" s="2">
        <v>0</v>
      </c>
    </row>
    <row r="75" spans="1:6" x14ac:dyDescent="0.25">
      <c r="A75" s="31" t="s">
        <v>4</v>
      </c>
      <c r="B75" s="29" t="s">
        <v>51</v>
      </c>
      <c r="C75" s="30" t="s">
        <v>75</v>
      </c>
      <c r="D75" s="30">
        <v>130</v>
      </c>
      <c r="E75" s="30">
        <v>1</v>
      </c>
      <c r="F75" s="2">
        <v>0</v>
      </c>
    </row>
    <row r="76" spans="1:6" x14ac:dyDescent="0.25">
      <c r="A76" s="31" t="s">
        <v>4</v>
      </c>
      <c r="B76" s="29" t="s">
        <v>49</v>
      </c>
      <c r="C76" s="30"/>
      <c r="D76" s="30"/>
      <c r="E76" s="30">
        <v>132</v>
      </c>
      <c r="F76" s="2">
        <v>0</v>
      </c>
    </row>
    <row r="77" spans="1:6" x14ac:dyDescent="0.25">
      <c r="A77" s="31" t="s">
        <v>4</v>
      </c>
      <c r="B77" s="29" t="s">
        <v>48</v>
      </c>
      <c r="C77" s="30"/>
      <c r="D77" s="30"/>
      <c r="E77" s="30">
        <v>84</v>
      </c>
      <c r="F77" s="2">
        <v>0</v>
      </c>
    </row>
    <row r="78" spans="1:6" x14ac:dyDescent="0.25">
      <c r="A78" s="31" t="s">
        <v>4</v>
      </c>
      <c r="B78" s="29" t="s">
        <v>47</v>
      </c>
      <c r="C78" s="30"/>
      <c r="D78" s="30"/>
      <c r="E78" s="30">
        <v>132</v>
      </c>
      <c r="F78" s="2">
        <v>0</v>
      </c>
    </row>
    <row r="79" spans="1:6" x14ac:dyDescent="0.25">
      <c r="A79" s="31" t="s">
        <v>4</v>
      </c>
      <c r="B79" s="29" t="s">
        <v>46</v>
      </c>
      <c r="C79" s="30"/>
      <c r="D79" s="30"/>
      <c r="E79" s="30">
        <v>84</v>
      </c>
      <c r="F79" s="2">
        <v>0</v>
      </c>
    </row>
    <row r="80" spans="1:6" x14ac:dyDescent="0.25">
      <c r="A80" s="31" t="s">
        <v>4</v>
      </c>
      <c r="B80" s="29" t="s">
        <v>45</v>
      </c>
      <c r="C80" s="30"/>
      <c r="D80" s="30"/>
      <c r="E80" s="30">
        <v>132</v>
      </c>
      <c r="F80" s="2">
        <v>0</v>
      </c>
    </row>
    <row r="81" spans="1:6" x14ac:dyDescent="0.25">
      <c r="A81" s="31" t="s">
        <v>4</v>
      </c>
      <c r="B81" s="29" t="s">
        <v>44</v>
      </c>
      <c r="C81" s="30"/>
      <c r="D81" s="30"/>
      <c r="E81" s="30">
        <v>84</v>
      </c>
      <c r="F81" s="2">
        <v>0</v>
      </c>
    </row>
    <row r="82" spans="1:6" x14ac:dyDescent="0.25">
      <c r="A82" s="31" t="s">
        <v>4</v>
      </c>
      <c r="B82" s="29" t="s">
        <v>43</v>
      </c>
      <c r="C82" s="30"/>
      <c r="D82" s="30"/>
      <c r="E82" s="30">
        <v>7</v>
      </c>
      <c r="F82" s="2">
        <v>0</v>
      </c>
    </row>
    <row r="83" spans="1:6" x14ac:dyDescent="0.25">
      <c r="A83" s="31" t="s">
        <v>4</v>
      </c>
      <c r="B83" s="29" t="s">
        <v>42</v>
      </c>
      <c r="C83" s="30"/>
      <c r="D83" s="30"/>
      <c r="E83" s="30">
        <v>0</v>
      </c>
      <c r="F83" s="2">
        <v>0</v>
      </c>
    </row>
    <row r="84" spans="1:6" x14ac:dyDescent="0.25">
      <c r="A84" s="31" t="s">
        <v>4</v>
      </c>
      <c r="B84" s="29" t="s">
        <v>41</v>
      </c>
      <c r="C84" s="30"/>
      <c r="D84" s="30"/>
      <c r="E84" s="30">
        <v>68</v>
      </c>
      <c r="F84" s="2">
        <v>0</v>
      </c>
    </row>
    <row r="85" spans="1:6" x14ac:dyDescent="0.25">
      <c r="A85" s="31" t="s">
        <v>4</v>
      </c>
      <c r="B85" s="29" t="s">
        <v>40</v>
      </c>
      <c r="C85" s="30"/>
      <c r="D85" s="30"/>
      <c r="E85" s="30">
        <v>44</v>
      </c>
      <c r="F85" s="2">
        <v>0</v>
      </c>
    </row>
    <row r="86" spans="1:6" x14ac:dyDescent="0.25">
      <c r="A86" s="31" t="s">
        <v>4</v>
      </c>
      <c r="B86" s="29" t="s">
        <v>39</v>
      </c>
      <c r="C86" s="30"/>
      <c r="D86" s="30"/>
      <c r="E86" s="30">
        <v>8</v>
      </c>
      <c r="F86" s="2">
        <v>0</v>
      </c>
    </row>
    <row r="87" spans="1:6" x14ac:dyDescent="0.25">
      <c r="A87" s="31" t="s">
        <v>4</v>
      </c>
      <c r="B87" s="29" t="s">
        <v>38</v>
      </c>
      <c r="C87" s="30"/>
      <c r="D87" s="30"/>
      <c r="E87" s="30">
        <v>2</v>
      </c>
      <c r="F87" s="2">
        <v>0</v>
      </c>
    </row>
    <row r="88" spans="1:6" x14ac:dyDescent="0.25">
      <c r="A88" s="31" t="s">
        <v>4</v>
      </c>
      <c r="B88" s="29" t="s">
        <v>76</v>
      </c>
      <c r="C88" s="30"/>
      <c r="D88" s="30"/>
      <c r="E88" s="30">
        <v>3</v>
      </c>
      <c r="F88" s="2">
        <v>0</v>
      </c>
    </row>
    <row r="89" spans="1:6" x14ac:dyDescent="0.25">
      <c r="A89" s="31" t="s">
        <v>4</v>
      </c>
      <c r="B89" s="29" t="s">
        <v>37</v>
      </c>
      <c r="C89" s="30"/>
      <c r="D89" s="30"/>
      <c r="E89" s="30">
        <v>10</v>
      </c>
      <c r="F89" s="2">
        <v>0</v>
      </c>
    </row>
    <row r="90" spans="1:6" x14ac:dyDescent="0.25">
      <c r="A90" s="31" t="s">
        <v>4</v>
      </c>
      <c r="B90" s="29" t="s">
        <v>36</v>
      </c>
      <c r="C90" s="30"/>
      <c r="D90" s="30"/>
      <c r="E90" s="30">
        <v>5</v>
      </c>
      <c r="F90" s="2">
        <v>0</v>
      </c>
    </row>
    <row r="91" spans="1:6" x14ac:dyDescent="0.25">
      <c r="A91" s="31" t="s">
        <v>4</v>
      </c>
      <c r="B91" s="29" t="s">
        <v>35</v>
      </c>
      <c r="C91" s="30"/>
      <c r="D91" s="30"/>
      <c r="E91" s="30">
        <v>7</v>
      </c>
      <c r="F91" s="2">
        <v>0</v>
      </c>
    </row>
    <row r="92" spans="1:6" x14ac:dyDescent="0.25">
      <c r="A92" s="31" t="s">
        <v>4</v>
      </c>
      <c r="B92" s="29" t="s">
        <v>34</v>
      </c>
      <c r="C92" s="30"/>
      <c r="D92" s="30"/>
      <c r="E92" s="30">
        <v>54</v>
      </c>
      <c r="F92" s="2">
        <v>0</v>
      </c>
    </row>
    <row r="93" spans="1:6" x14ac:dyDescent="0.25">
      <c r="A93" s="31" t="s">
        <v>4</v>
      </c>
      <c r="B93" s="29" t="s">
        <v>33</v>
      </c>
      <c r="C93" s="30"/>
      <c r="D93" s="30"/>
      <c r="E93" s="30">
        <v>1</v>
      </c>
      <c r="F93" s="2">
        <v>0</v>
      </c>
    </row>
    <row r="94" spans="1:6" x14ac:dyDescent="0.25">
      <c r="A94" s="31" t="s">
        <v>4</v>
      </c>
      <c r="B94" s="29" t="s">
        <v>32</v>
      </c>
      <c r="C94" s="30"/>
      <c r="D94" s="30"/>
      <c r="E94" s="30">
        <v>1</v>
      </c>
      <c r="F94" s="2">
        <v>0</v>
      </c>
    </row>
    <row r="95" spans="1:6" x14ac:dyDescent="0.25">
      <c r="A95" s="31" t="s">
        <v>4</v>
      </c>
      <c r="B95" s="29" t="s">
        <v>31</v>
      </c>
      <c r="C95" s="30"/>
      <c r="D95" s="30"/>
      <c r="E95" s="30">
        <v>1</v>
      </c>
      <c r="F95" s="2">
        <v>0</v>
      </c>
    </row>
    <row r="96" spans="1:6" x14ac:dyDescent="0.25">
      <c r="A96" s="31" t="s">
        <v>4</v>
      </c>
      <c r="B96" s="29" t="s">
        <v>30</v>
      </c>
      <c r="C96" s="30"/>
      <c r="D96" s="30"/>
      <c r="E96" s="30">
        <v>5</v>
      </c>
      <c r="F96" s="2">
        <v>0</v>
      </c>
    </row>
    <row r="97" spans="1:6" x14ac:dyDescent="0.25">
      <c r="A97" s="31" t="s">
        <v>4</v>
      </c>
      <c r="B97" s="29" t="s">
        <v>29</v>
      </c>
      <c r="C97" s="30"/>
      <c r="D97" s="30"/>
      <c r="E97" s="30">
        <v>0</v>
      </c>
      <c r="F97" s="2">
        <v>0</v>
      </c>
    </row>
    <row r="98" spans="1:6" x14ac:dyDescent="0.25">
      <c r="A98" s="31" t="s">
        <v>4</v>
      </c>
      <c r="B98" s="29" t="s">
        <v>77</v>
      </c>
      <c r="C98" s="30"/>
      <c r="D98" s="30"/>
      <c r="E98" s="30">
        <v>1</v>
      </c>
      <c r="F98" s="2">
        <v>0</v>
      </c>
    </row>
    <row r="99" spans="1:6" x14ac:dyDescent="0.25">
      <c r="A99" s="31" t="s">
        <v>4</v>
      </c>
      <c r="B99" s="29" t="s">
        <v>78</v>
      </c>
      <c r="C99" s="30"/>
      <c r="D99" s="30"/>
      <c r="E99" s="30">
        <v>1</v>
      </c>
      <c r="F99" s="2">
        <v>0</v>
      </c>
    </row>
    <row r="100" spans="1:6" x14ac:dyDescent="0.25">
      <c r="A100" s="31" t="s">
        <v>4</v>
      </c>
      <c r="B100" s="29" t="s">
        <v>79</v>
      </c>
      <c r="C100" s="30"/>
      <c r="D100" s="30"/>
      <c r="E100" s="30">
        <v>1</v>
      </c>
      <c r="F100" s="2">
        <v>0</v>
      </c>
    </row>
    <row r="101" spans="1:6" x14ac:dyDescent="0.25">
      <c r="A101" s="31" t="s">
        <v>4</v>
      </c>
      <c r="B101" s="29" t="s">
        <v>80</v>
      </c>
      <c r="C101" s="30"/>
      <c r="D101" s="30"/>
      <c r="E101" s="30">
        <v>1</v>
      </c>
      <c r="F101" s="2">
        <v>0</v>
      </c>
    </row>
    <row r="102" spans="1:6" x14ac:dyDescent="0.25">
      <c r="A102" s="31" t="s">
        <v>4</v>
      </c>
      <c r="B102" s="29" t="s">
        <v>81</v>
      </c>
      <c r="C102" s="30"/>
      <c r="D102" s="30"/>
      <c r="E102" s="30">
        <v>1</v>
      </c>
      <c r="F102" s="2">
        <v>0</v>
      </c>
    </row>
    <row r="103" spans="1:6" x14ac:dyDescent="0.25">
      <c r="A103" s="31" t="s">
        <v>4</v>
      </c>
      <c r="B103" s="29" t="s">
        <v>82</v>
      </c>
      <c r="C103" s="30"/>
      <c r="D103" s="30"/>
      <c r="E103" s="30">
        <v>1</v>
      </c>
      <c r="F103" s="2">
        <v>0</v>
      </c>
    </row>
    <row r="104" spans="1:6" x14ac:dyDescent="0.25">
      <c r="A104" s="31" t="s">
        <v>4</v>
      </c>
      <c r="B104" s="29" t="s">
        <v>83</v>
      </c>
      <c r="C104" s="30"/>
      <c r="D104" s="30"/>
      <c r="E104" s="30">
        <v>1</v>
      </c>
      <c r="F104" s="2">
        <v>0</v>
      </c>
    </row>
    <row r="105" spans="1:6" x14ac:dyDescent="0.25">
      <c r="A105" s="31" t="s">
        <v>4</v>
      </c>
      <c r="B105" s="29" t="s">
        <v>84</v>
      </c>
      <c r="C105" s="30"/>
      <c r="D105" s="30"/>
      <c r="E105" s="30">
        <v>1</v>
      </c>
      <c r="F105" s="2">
        <v>0</v>
      </c>
    </row>
    <row r="106" spans="1:6" x14ac:dyDescent="0.25">
      <c r="A106" s="31" t="s">
        <v>4</v>
      </c>
      <c r="B106" s="29" t="s">
        <v>85</v>
      </c>
      <c r="C106" s="30"/>
      <c r="D106" s="30"/>
      <c r="E106" s="30">
        <v>1</v>
      </c>
      <c r="F106" s="2">
        <v>0</v>
      </c>
    </row>
    <row r="107" spans="1:6" x14ac:dyDescent="0.25">
      <c r="A107" s="31" t="s">
        <v>4</v>
      </c>
      <c r="B107" s="29" t="s">
        <v>28</v>
      </c>
      <c r="C107" s="30"/>
      <c r="D107" s="30"/>
      <c r="E107" s="30">
        <v>132</v>
      </c>
      <c r="F107" s="2">
        <v>0</v>
      </c>
    </row>
    <row r="108" spans="1:6" x14ac:dyDescent="0.25">
      <c r="A108" s="31" t="s">
        <v>4</v>
      </c>
      <c r="B108" s="29" t="s">
        <v>27</v>
      </c>
      <c r="C108" s="30"/>
      <c r="D108" s="30"/>
      <c r="E108" s="30">
        <v>84</v>
      </c>
      <c r="F108" s="2">
        <v>0</v>
      </c>
    </row>
    <row r="109" spans="1:6" x14ac:dyDescent="0.25">
      <c r="A109" s="31" t="s">
        <v>4</v>
      </c>
      <c r="B109" s="29" t="s">
        <v>26</v>
      </c>
      <c r="C109" s="30"/>
      <c r="D109" s="30"/>
      <c r="E109" s="30">
        <v>132</v>
      </c>
      <c r="F109" s="2">
        <v>0</v>
      </c>
    </row>
    <row r="110" spans="1:6" x14ac:dyDescent="0.25">
      <c r="A110" s="31" t="s">
        <v>4</v>
      </c>
      <c r="B110" s="29" t="s">
        <v>25</v>
      </c>
      <c r="C110" s="30"/>
      <c r="D110" s="30"/>
      <c r="E110" s="30">
        <v>84</v>
      </c>
      <c r="F110" s="2">
        <v>0</v>
      </c>
    </row>
    <row r="111" spans="1:6" x14ac:dyDescent="0.25">
      <c r="A111" s="31" t="s">
        <v>4</v>
      </c>
      <c r="B111" s="29" t="s">
        <v>24</v>
      </c>
      <c r="C111" s="30"/>
      <c r="D111" s="30"/>
      <c r="E111" s="30">
        <v>132</v>
      </c>
      <c r="F111" s="2">
        <v>0</v>
      </c>
    </row>
    <row r="112" spans="1:6" x14ac:dyDescent="0.25">
      <c r="A112" s="31" t="s">
        <v>4</v>
      </c>
      <c r="B112" s="29" t="s">
        <v>23</v>
      </c>
      <c r="C112" s="30"/>
      <c r="D112" s="30"/>
      <c r="E112" s="30">
        <v>84</v>
      </c>
      <c r="F112" s="2">
        <v>0</v>
      </c>
    </row>
    <row r="114" spans="1:9" ht="19.5" x14ac:dyDescent="0.3">
      <c r="A114" s="35" t="s">
        <v>22</v>
      </c>
      <c r="B114" s="35"/>
      <c r="C114" s="35"/>
      <c r="D114" s="35"/>
      <c r="E114" s="35"/>
      <c r="F114" s="35"/>
      <c r="G114" s="35"/>
      <c r="H114" s="35"/>
      <c r="I114" s="35"/>
    </row>
    <row r="115" spans="1:9" x14ac:dyDescent="0.25">
      <c r="A115" s="26" t="s">
        <v>21</v>
      </c>
      <c r="B115" s="27" t="s">
        <v>20</v>
      </c>
      <c r="C115" s="26" t="s">
        <v>19</v>
      </c>
      <c r="D115" s="26" t="s">
        <v>18</v>
      </c>
      <c r="E115" s="26" t="s">
        <v>110</v>
      </c>
      <c r="F115" s="26" t="s">
        <v>17</v>
      </c>
      <c r="G115" s="26" t="s">
        <v>16</v>
      </c>
      <c r="H115" s="26" t="s">
        <v>15</v>
      </c>
      <c r="I115" s="26" t="s">
        <v>14</v>
      </c>
    </row>
    <row r="116" spans="1:9" x14ac:dyDescent="0.25">
      <c r="A116" s="31" t="s">
        <v>4</v>
      </c>
      <c r="B116" s="29" t="s">
        <v>86</v>
      </c>
      <c r="C116" s="30"/>
      <c r="D116" s="30"/>
      <c r="E116" s="30">
        <v>1</v>
      </c>
      <c r="F116" s="2">
        <v>0</v>
      </c>
      <c r="G116" s="2">
        <v>0</v>
      </c>
      <c r="H116" s="2">
        <v>0</v>
      </c>
      <c r="I116" s="2">
        <v>0</v>
      </c>
    </row>
    <row r="117" spans="1:9" x14ac:dyDescent="0.25">
      <c r="A117" s="31" t="s">
        <v>4</v>
      </c>
      <c r="B117" s="29" t="s">
        <v>87</v>
      </c>
      <c r="C117" s="30"/>
      <c r="D117" s="30"/>
      <c r="E117" s="30">
        <v>1</v>
      </c>
      <c r="F117" s="2">
        <v>0</v>
      </c>
      <c r="G117" s="2">
        <v>0</v>
      </c>
      <c r="H117" s="2">
        <v>0</v>
      </c>
      <c r="I117" s="2">
        <v>0</v>
      </c>
    </row>
    <row r="118" spans="1:9" x14ac:dyDescent="0.25">
      <c r="A118" s="31" t="s">
        <v>4</v>
      </c>
      <c r="B118" s="29" t="s">
        <v>88</v>
      </c>
      <c r="C118" s="30"/>
      <c r="D118" s="30"/>
      <c r="E118" s="30">
        <v>1</v>
      </c>
      <c r="F118" s="2">
        <v>0</v>
      </c>
      <c r="G118" s="2">
        <v>0</v>
      </c>
      <c r="H118" s="2">
        <v>0</v>
      </c>
      <c r="I118" s="2">
        <v>0</v>
      </c>
    </row>
    <row r="119" spans="1:9" x14ac:dyDescent="0.25">
      <c r="A119" s="31" t="s">
        <v>4</v>
      </c>
      <c r="B119" s="29" t="s">
        <v>89</v>
      </c>
      <c r="C119" s="30"/>
      <c r="D119" s="30"/>
      <c r="E119" s="30">
        <v>1</v>
      </c>
      <c r="F119" s="2">
        <v>0</v>
      </c>
      <c r="G119" s="2">
        <v>0</v>
      </c>
      <c r="H119" s="2">
        <v>0</v>
      </c>
      <c r="I119" s="2">
        <v>0</v>
      </c>
    </row>
    <row r="120" spans="1:9" x14ac:dyDescent="0.25">
      <c r="A120" s="31" t="s">
        <v>4</v>
      </c>
      <c r="B120" s="29" t="s">
        <v>13</v>
      </c>
      <c r="C120" s="30"/>
      <c r="D120" s="30"/>
      <c r="E120" s="30">
        <v>1</v>
      </c>
      <c r="F120" s="2">
        <v>0</v>
      </c>
      <c r="G120" s="2">
        <v>0</v>
      </c>
      <c r="H120" s="2">
        <v>0</v>
      </c>
      <c r="I120" s="2">
        <v>0</v>
      </c>
    </row>
    <row r="121" spans="1:9" x14ac:dyDescent="0.25">
      <c r="A121" s="31" t="s">
        <v>4</v>
      </c>
      <c r="B121" s="29" t="s">
        <v>12</v>
      </c>
      <c r="C121" s="30"/>
      <c r="D121" s="30"/>
      <c r="E121" s="30">
        <v>1</v>
      </c>
      <c r="F121" s="2">
        <v>0</v>
      </c>
      <c r="G121" s="2">
        <v>0</v>
      </c>
      <c r="H121" s="2">
        <v>0</v>
      </c>
      <c r="I121" s="2">
        <v>0</v>
      </c>
    </row>
    <row r="122" spans="1:9" x14ac:dyDescent="0.25">
      <c r="A122" s="31" t="s">
        <v>4</v>
      </c>
      <c r="B122" s="29" t="s">
        <v>11</v>
      </c>
      <c r="C122" s="30"/>
      <c r="D122" s="30"/>
      <c r="E122" s="30">
        <v>1</v>
      </c>
      <c r="F122" s="2">
        <v>0</v>
      </c>
      <c r="G122" s="2">
        <v>0</v>
      </c>
      <c r="H122" s="2">
        <v>0</v>
      </c>
      <c r="I122" s="2">
        <v>0</v>
      </c>
    </row>
    <row r="123" spans="1:9" x14ac:dyDescent="0.25">
      <c r="A123" s="31" t="s">
        <v>4</v>
      </c>
      <c r="B123" s="29" t="s">
        <v>10</v>
      </c>
      <c r="C123" s="30"/>
      <c r="D123" s="30"/>
      <c r="E123" s="30">
        <v>1</v>
      </c>
      <c r="F123" s="2">
        <v>0</v>
      </c>
      <c r="G123" s="2">
        <v>0</v>
      </c>
      <c r="H123" s="2">
        <v>0</v>
      </c>
      <c r="I123" s="2">
        <v>0</v>
      </c>
    </row>
    <row r="124" spans="1:9" x14ac:dyDescent="0.25">
      <c r="A124" s="31" t="s">
        <v>4</v>
      </c>
      <c r="B124" s="29" t="s">
        <v>9</v>
      </c>
      <c r="C124" s="30"/>
      <c r="D124" s="30"/>
      <c r="E124" s="30">
        <v>1</v>
      </c>
      <c r="F124" s="2">
        <v>0</v>
      </c>
      <c r="G124" s="2">
        <v>0</v>
      </c>
      <c r="H124" s="2">
        <v>0</v>
      </c>
      <c r="I124" s="2">
        <v>0</v>
      </c>
    </row>
    <row r="125" spans="1:9" x14ac:dyDescent="0.25">
      <c r="A125" s="31" t="s">
        <v>4</v>
      </c>
      <c r="B125" s="29" t="s">
        <v>111</v>
      </c>
      <c r="C125" s="30"/>
      <c r="D125" s="30"/>
      <c r="E125" s="30">
        <v>1</v>
      </c>
      <c r="F125" s="2">
        <v>0</v>
      </c>
      <c r="G125" s="2">
        <v>0</v>
      </c>
      <c r="H125" s="2">
        <v>0</v>
      </c>
      <c r="I125" s="2">
        <v>0</v>
      </c>
    </row>
    <row r="126" spans="1:9" x14ac:dyDescent="0.25">
      <c r="A126" s="31" t="s">
        <v>4</v>
      </c>
      <c r="B126" s="29" t="s">
        <v>112</v>
      </c>
      <c r="C126" s="30"/>
      <c r="D126" s="30"/>
      <c r="E126" s="30">
        <v>1</v>
      </c>
      <c r="F126" s="2">
        <v>0</v>
      </c>
      <c r="G126" s="2">
        <v>0</v>
      </c>
      <c r="H126" s="2">
        <v>0</v>
      </c>
      <c r="I126" s="2">
        <v>0</v>
      </c>
    </row>
    <row r="127" spans="1:9" x14ac:dyDescent="0.25">
      <c r="A127" s="31" t="s">
        <v>4</v>
      </c>
      <c r="B127" s="29" t="s">
        <v>90</v>
      </c>
      <c r="C127" s="30"/>
      <c r="D127" s="30"/>
      <c r="E127" s="30">
        <v>0</v>
      </c>
      <c r="F127" s="2">
        <v>0</v>
      </c>
      <c r="G127" s="2">
        <v>0</v>
      </c>
      <c r="H127" s="2">
        <v>0</v>
      </c>
      <c r="I127" s="2">
        <v>0</v>
      </c>
    </row>
    <row r="128" spans="1:9" x14ac:dyDescent="0.25">
      <c r="A128" s="31" t="s">
        <v>4</v>
      </c>
      <c r="B128" s="29" t="s">
        <v>91</v>
      </c>
      <c r="C128" s="30"/>
      <c r="D128" s="30"/>
      <c r="E128" s="30">
        <v>1</v>
      </c>
      <c r="F128" s="2">
        <v>0</v>
      </c>
      <c r="G128" s="2">
        <v>0</v>
      </c>
      <c r="H128" s="2">
        <v>0</v>
      </c>
      <c r="I128" s="2">
        <v>0</v>
      </c>
    </row>
    <row r="129" spans="1:9" x14ac:dyDescent="0.25">
      <c r="A129" s="31" t="s">
        <v>4</v>
      </c>
      <c r="B129" s="29" t="s">
        <v>92</v>
      </c>
      <c r="C129" s="30"/>
      <c r="D129" s="30"/>
      <c r="E129" s="30">
        <v>159</v>
      </c>
      <c r="F129" s="2">
        <v>0</v>
      </c>
      <c r="G129" s="2">
        <v>0</v>
      </c>
      <c r="H129" s="2">
        <v>0</v>
      </c>
      <c r="I129" s="2">
        <v>0</v>
      </c>
    </row>
    <row r="130" spans="1:9" x14ac:dyDescent="0.25">
      <c r="A130" s="31" t="s">
        <v>4</v>
      </c>
      <c r="B130" s="29" t="s">
        <v>93</v>
      </c>
      <c r="C130" s="30"/>
      <c r="D130" s="30"/>
      <c r="E130" s="30">
        <v>8</v>
      </c>
      <c r="F130" s="2">
        <v>0</v>
      </c>
      <c r="G130" s="2">
        <v>0</v>
      </c>
      <c r="H130" s="2">
        <v>0</v>
      </c>
      <c r="I130" s="2">
        <v>0</v>
      </c>
    </row>
    <row r="131" spans="1:9" x14ac:dyDescent="0.25">
      <c r="A131" s="31" t="s">
        <v>4</v>
      </c>
      <c r="B131" s="29" t="s">
        <v>94</v>
      </c>
      <c r="C131" s="30"/>
      <c r="D131" s="30"/>
      <c r="E131" s="30">
        <v>1</v>
      </c>
      <c r="F131" s="2">
        <v>0</v>
      </c>
      <c r="G131" s="2">
        <v>0</v>
      </c>
      <c r="H131" s="2">
        <v>0</v>
      </c>
      <c r="I131" s="2">
        <v>0</v>
      </c>
    </row>
    <row r="132" spans="1:9" x14ac:dyDescent="0.25">
      <c r="A132" s="31" t="s">
        <v>4</v>
      </c>
      <c r="B132" s="29" t="s">
        <v>95</v>
      </c>
      <c r="C132" s="30"/>
      <c r="D132" s="30"/>
      <c r="E132" s="30">
        <v>1</v>
      </c>
      <c r="F132" s="2">
        <v>0</v>
      </c>
      <c r="G132" s="2">
        <v>0</v>
      </c>
      <c r="H132" s="2">
        <v>0</v>
      </c>
      <c r="I132" s="2">
        <v>0</v>
      </c>
    </row>
    <row r="133" spans="1:9" x14ac:dyDescent="0.25">
      <c r="A133" s="31" t="s">
        <v>4</v>
      </c>
      <c r="B133" s="29" t="s">
        <v>8</v>
      </c>
      <c r="C133" s="30"/>
      <c r="D133" s="30"/>
      <c r="E133" s="30">
        <v>1</v>
      </c>
      <c r="F133" s="17"/>
      <c r="G133" s="2">
        <v>0</v>
      </c>
      <c r="H133" s="2">
        <v>0</v>
      </c>
      <c r="I133" s="2">
        <v>0</v>
      </c>
    </row>
    <row r="134" spans="1:9" ht="30" x14ac:dyDescent="0.25">
      <c r="A134" s="31" t="s">
        <v>4</v>
      </c>
      <c r="B134" s="29" t="s">
        <v>7</v>
      </c>
      <c r="C134" s="30"/>
      <c r="D134" s="30"/>
      <c r="E134" s="30">
        <v>1</v>
      </c>
      <c r="F134" s="17"/>
      <c r="G134" s="2">
        <v>0</v>
      </c>
      <c r="H134" s="2">
        <v>0</v>
      </c>
      <c r="I134" s="2">
        <v>0</v>
      </c>
    </row>
    <row r="135" spans="1:9" x14ac:dyDescent="0.25">
      <c r="A135" s="31" t="s">
        <v>4</v>
      </c>
      <c r="B135" s="29" t="s">
        <v>96</v>
      </c>
      <c r="C135" s="30"/>
      <c r="D135" s="30"/>
      <c r="E135" s="30">
        <v>1</v>
      </c>
      <c r="F135" s="2">
        <v>0</v>
      </c>
      <c r="G135" s="2">
        <v>0</v>
      </c>
      <c r="H135" s="2">
        <v>0</v>
      </c>
      <c r="I135" s="2">
        <v>0</v>
      </c>
    </row>
    <row r="136" spans="1:9" x14ac:dyDescent="0.25">
      <c r="A136" s="31" t="s">
        <v>4</v>
      </c>
      <c r="B136" s="29" t="s">
        <v>97</v>
      </c>
      <c r="C136" s="30"/>
      <c r="D136" s="30"/>
      <c r="E136" s="30">
        <v>1</v>
      </c>
      <c r="F136" s="2">
        <v>0</v>
      </c>
      <c r="G136" s="2">
        <v>0</v>
      </c>
      <c r="H136" s="2">
        <v>0</v>
      </c>
      <c r="I136" s="2">
        <v>0</v>
      </c>
    </row>
    <row r="137" spans="1:9" x14ac:dyDescent="0.25">
      <c r="A137" s="31" t="s">
        <v>4</v>
      </c>
      <c r="B137" s="29" t="s">
        <v>98</v>
      </c>
      <c r="C137" s="30"/>
      <c r="D137" s="30"/>
      <c r="E137" s="30">
        <v>1</v>
      </c>
      <c r="F137" s="2">
        <v>0</v>
      </c>
      <c r="G137" s="2">
        <v>0</v>
      </c>
      <c r="H137" s="2">
        <v>0</v>
      </c>
      <c r="I137" s="2">
        <v>0</v>
      </c>
    </row>
    <row r="138" spans="1:9" x14ac:dyDescent="0.25">
      <c r="A138" s="31" t="s">
        <v>4</v>
      </c>
      <c r="B138" s="29" t="s">
        <v>99</v>
      </c>
      <c r="C138" s="30"/>
      <c r="D138" s="30"/>
      <c r="E138" s="30">
        <v>1</v>
      </c>
      <c r="F138" s="2">
        <v>0</v>
      </c>
      <c r="G138" s="2">
        <v>0</v>
      </c>
      <c r="H138" s="2">
        <v>0</v>
      </c>
      <c r="I138" s="2">
        <v>0</v>
      </c>
    </row>
    <row r="139" spans="1:9" x14ac:dyDescent="0.25">
      <c r="A139" s="31" t="s">
        <v>4</v>
      </c>
      <c r="B139" s="29" t="s">
        <v>100</v>
      </c>
      <c r="C139" s="30"/>
      <c r="D139" s="30"/>
      <c r="E139" s="30">
        <v>1</v>
      </c>
      <c r="F139" s="2">
        <v>0</v>
      </c>
      <c r="G139" s="2">
        <v>0</v>
      </c>
      <c r="H139" s="2">
        <v>0</v>
      </c>
      <c r="I139" s="2">
        <v>0</v>
      </c>
    </row>
    <row r="140" spans="1:9" x14ac:dyDescent="0.25">
      <c r="A140" s="31" t="s">
        <v>4</v>
      </c>
      <c r="B140" s="29" t="s">
        <v>101</v>
      </c>
      <c r="C140" s="30"/>
      <c r="D140" s="30"/>
      <c r="E140" s="30">
        <v>1</v>
      </c>
      <c r="F140" s="2">
        <v>0</v>
      </c>
      <c r="G140" s="2">
        <v>0</v>
      </c>
      <c r="H140" s="2">
        <v>0</v>
      </c>
      <c r="I140" s="2">
        <v>0</v>
      </c>
    </row>
    <row r="141" spans="1:9" x14ac:dyDescent="0.25">
      <c r="A141" s="31" t="s">
        <v>4</v>
      </c>
      <c r="B141" s="29" t="s">
        <v>102</v>
      </c>
      <c r="C141" s="30"/>
      <c r="D141" s="30"/>
      <c r="E141" s="30">
        <v>1</v>
      </c>
      <c r="F141" s="2">
        <v>0</v>
      </c>
      <c r="G141" s="2">
        <v>0</v>
      </c>
      <c r="H141" s="2">
        <v>0</v>
      </c>
      <c r="I141" s="2">
        <v>0</v>
      </c>
    </row>
    <row r="142" spans="1:9" x14ac:dyDescent="0.25">
      <c r="A142" s="31" t="s">
        <v>4</v>
      </c>
      <c r="B142" s="29" t="s">
        <v>103</v>
      </c>
      <c r="C142" s="30"/>
      <c r="D142" s="30"/>
      <c r="E142" s="30">
        <v>1</v>
      </c>
      <c r="F142" s="2">
        <v>0</v>
      </c>
      <c r="G142" s="2">
        <v>0</v>
      </c>
      <c r="H142" s="2">
        <v>0</v>
      </c>
      <c r="I142" s="2">
        <v>0</v>
      </c>
    </row>
    <row r="143" spans="1:9" x14ac:dyDescent="0.25">
      <c r="A143" s="31" t="s">
        <v>4</v>
      </c>
      <c r="B143" s="29" t="s">
        <v>104</v>
      </c>
      <c r="C143" s="30"/>
      <c r="D143" s="30"/>
      <c r="E143" s="30">
        <v>1</v>
      </c>
      <c r="F143" s="2">
        <v>0</v>
      </c>
      <c r="G143" s="2">
        <v>0</v>
      </c>
      <c r="H143" s="2">
        <v>0</v>
      </c>
      <c r="I143" s="2">
        <v>0</v>
      </c>
    </row>
    <row r="144" spans="1:9" x14ac:dyDescent="0.25">
      <c r="A144" s="31" t="s">
        <v>4</v>
      </c>
      <c r="B144" s="29" t="s">
        <v>105</v>
      </c>
      <c r="C144" s="30"/>
      <c r="D144" s="30"/>
      <c r="E144" s="30">
        <v>1</v>
      </c>
      <c r="F144" s="2">
        <v>0</v>
      </c>
      <c r="G144" s="2">
        <v>0</v>
      </c>
      <c r="H144" s="2">
        <v>0</v>
      </c>
      <c r="I144" s="2">
        <v>0</v>
      </c>
    </row>
    <row r="145" spans="1:9" x14ac:dyDescent="0.25">
      <c r="A145" s="31" t="s">
        <v>4</v>
      </c>
      <c r="B145" s="29" t="s">
        <v>106</v>
      </c>
      <c r="C145" s="30"/>
      <c r="D145" s="30"/>
      <c r="E145" s="30">
        <v>1</v>
      </c>
      <c r="F145" s="2">
        <v>0</v>
      </c>
      <c r="G145" s="2">
        <v>0</v>
      </c>
      <c r="H145" s="2">
        <v>0</v>
      </c>
      <c r="I145" s="2">
        <v>0</v>
      </c>
    </row>
    <row r="146" spans="1:9" x14ac:dyDescent="0.25">
      <c r="A146" s="31" t="s">
        <v>4</v>
      </c>
      <c r="B146" s="29" t="s">
        <v>107</v>
      </c>
      <c r="C146" s="30"/>
      <c r="D146" s="30"/>
      <c r="E146" s="30">
        <v>1</v>
      </c>
      <c r="F146" s="2">
        <v>0</v>
      </c>
      <c r="G146" s="2">
        <v>0</v>
      </c>
      <c r="H146" s="2">
        <v>0</v>
      </c>
      <c r="I146" s="2">
        <v>0</v>
      </c>
    </row>
    <row r="147" spans="1:9" x14ac:dyDescent="0.25">
      <c r="A147" s="31" t="s">
        <v>4</v>
      </c>
      <c r="B147" s="29" t="s">
        <v>108</v>
      </c>
      <c r="C147" s="30"/>
      <c r="D147" s="30"/>
      <c r="E147" s="30">
        <v>1</v>
      </c>
      <c r="F147" s="2">
        <v>0</v>
      </c>
      <c r="G147" s="2">
        <v>0</v>
      </c>
      <c r="H147" s="2">
        <v>0</v>
      </c>
      <c r="I147" s="2">
        <v>0</v>
      </c>
    </row>
    <row r="148" spans="1:9" x14ac:dyDescent="0.25">
      <c r="A148" s="31" t="s">
        <v>4</v>
      </c>
      <c r="B148" s="29" t="s">
        <v>6</v>
      </c>
      <c r="C148" s="30"/>
      <c r="D148" s="30"/>
      <c r="E148" s="30">
        <v>1</v>
      </c>
      <c r="F148" s="2">
        <v>0</v>
      </c>
      <c r="G148" s="17"/>
      <c r="H148" s="17"/>
      <c r="I148" s="17"/>
    </row>
    <row r="149" spans="1:9" x14ac:dyDescent="0.25">
      <c r="A149" s="31" t="s">
        <v>4</v>
      </c>
      <c r="B149" s="29" t="s">
        <v>5</v>
      </c>
      <c r="C149" s="30"/>
      <c r="D149" s="30"/>
      <c r="E149" s="30">
        <v>1</v>
      </c>
      <c r="F149" s="2">
        <v>0</v>
      </c>
      <c r="G149" s="17"/>
      <c r="H149" s="17"/>
      <c r="I149" s="17"/>
    </row>
    <row r="150" spans="1:9" x14ac:dyDescent="0.25">
      <c r="A150" s="31" t="s">
        <v>4</v>
      </c>
      <c r="B150" s="29" t="s">
        <v>3</v>
      </c>
      <c r="C150" s="30"/>
      <c r="D150" s="30"/>
      <c r="E150" s="30">
        <v>1</v>
      </c>
      <c r="F150" s="2">
        <v>0</v>
      </c>
      <c r="G150" s="17"/>
      <c r="H150" s="17"/>
      <c r="I150" s="17"/>
    </row>
    <row r="153" spans="1:9" x14ac:dyDescent="0.25">
      <c r="A153" s="32" t="s">
        <v>2</v>
      </c>
      <c r="B153" s="19" t="s">
        <v>1</v>
      </c>
    </row>
    <row r="154" spans="1:9" x14ac:dyDescent="0.25">
      <c r="B154" s="19" t="s">
        <v>0</v>
      </c>
    </row>
    <row r="155" spans="1:9" ht="30" x14ac:dyDescent="0.25">
      <c r="B155" s="33" t="s">
        <v>109</v>
      </c>
    </row>
  </sheetData>
  <sheetProtection algorithmName="SHA-512" hashValue="utxcRAagvBe2//Lk45acEQLJHzE4D+0NEn7myQbwSQZOiKGafh/cPW4ejnQIWhwHqB64Xxji/rcAbtalrVnVeg==" saltValue="GZLEkPrfedCW8H1uIaLRqg==" spinCount="100000" sheet="1" objects="1" scenarios="1"/>
  <mergeCells count="4">
    <mergeCell ref="A114:I114"/>
    <mergeCell ref="A1:D1"/>
    <mergeCell ref="A3:B3"/>
    <mergeCell ref="C3:D3"/>
  </mergeCells>
  <pageMargins left="0.25" right="0.25" top="0.75" bottom="0.75" header="0.3" footer="0.3"/>
  <pageSetup paperSize="9" scale="75" fitToHeight="0" orientation="landscape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D155"/>
  <sheetViews>
    <sheetView tabSelected="1" zoomScale="85" zoomScaleNormal="85" workbookViewId="0">
      <selection sqref="A1:D156"/>
    </sheetView>
  </sheetViews>
  <sheetFormatPr defaultRowHeight="15" x14ac:dyDescent="0.25"/>
  <cols>
    <col min="1" max="1" width="15.7109375" customWidth="1"/>
    <col min="2" max="2" width="73.42578125" customWidth="1"/>
    <col min="3" max="3" width="17.7109375" style="5" customWidth="1"/>
    <col min="4" max="4" width="17.7109375" style="4" customWidth="1"/>
  </cols>
  <sheetData>
    <row r="1" spans="1:4" ht="19.5" x14ac:dyDescent="0.3">
      <c r="A1" s="38" t="s">
        <v>22</v>
      </c>
      <c r="B1" s="38"/>
      <c r="C1" s="38"/>
      <c r="D1" s="38"/>
    </row>
    <row r="2" spans="1:4" ht="19.5" x14ac:dyDescent="0.3">
      <c r="A2" s="7"/>
      <c r="B2" s="7"/>
    </row>
    <row r="3" spans="1:4" ht="19.5" x14ac:dyDescent="0.3">
      <c r="A3" s="39" t="s">
        <v>72</v>
      </c>
      <c r="B3" s="39"/>
      <c r="C3" s="40">
        <f>SUM(C7:C112,C116:C150)</f>
        <v>0</v>
      </c>
      <c r="D3" s="40"/>
    </row>
    <row r="4" spans="1:4" ht="19.5" x14ac:dyDescent="0.3">
      <c r="A4" s="7"/>
      <c r="B4" s="7"/>
    </row>
    <row r="5" spans="1:4" ht="19.5" x14ac:dyDescent="0.3">
      <c r="A5" s="6"/>
      <c r="B5" s="6"/>
    </row>
    <row r="6" spans="1:4" s="9" customFormat="1" ht="30" x14ac:dyDescent="0.25">
      <c r="A6" s="10" t="s">
        <v>21</v>
      </c>
      <c r="B6" s="10" t="s">
        <v>20</v>
      </c>
      <c r="C6" s="11" t="s">
        <v>74</v>
      </c>
      <c r="D6" s="10" t="s">
        <v>73</v>
      </c>
    </row>
    <row r="7" spans="1:4" x14ac:dyDescent="0.25">
      <c r="A7" s="3" t="s">
        <v>4</v>
      </c>
      <c r="B7" s="15" t="s">
        <v>51</v>
      </c>
      <c r="C7" s="12">
        <f>NEMLT!F7*NEMLT_kritéria!D7</f>
        <v>0</v>
      </c>
      <c r="D7" s="16">
        <v>4</v>
      </c>
    </row>
    <row r="8" spans="1:4" x14ac:dyDescent="0.25">
      <c r="A8" s="14" t="s">
        <v>4</v>
      </c>
      <c r="B8" s="15" t="s">
        <v>51</v>
      </c>
      <c r="C8" s="12">
        <f>NEMLT!F8*NEMLT_kritéria!D8</f>
        <v>0</v>
      </c>
      <c r="D8" s="16">
        <v>1</v>
      </c>
    </row>
    <row r="9" spans="1:4" x14ac:dyDescent="0.25">
      <c r="A9" s="14" t="s">
        <v>4</v>
      </c>
      <c r="B9" s="15" t="s">
        <v>51</v>
      </c>
      <c r="C9" s="12">
        <f>NEMLT!F9*NEMLT_kritéria!D9</f>
        <v>0</v>
      </c>
      <c r="D9" s="16">
        <v>1</v>
      </c>
    </row>
    <row r="10" spans="1:4" x14ac:dyDescent="0.25">
      <c r="A10" s="14" t="s">
        <v>4</v>
      </c>
      <c r="B10" s="15" t="s">
        <v>51</v>
      </c>
      <c r="C10" s="12">
        <f>NEMLT!F10*NEMLT_kritéria!D10</f>
        <v>0</v>
      </c>
      <c r="D10" s="16">
        <v>1</v>
      </c>
    </row>
    <row r="11" spans="1:4" x14ac:dyDescent="0.25">
      <c r="A11" s="14" t="s">
        <v>4</v>
      </c>
      <c r="B11" s="15" t="s">
        <v>51</v>
      </c>
      <c r="C11" s="12">
        <f>NEMLT!F11*NEMLT_kritéria!D11</f>
        <v>0</v>
      </c>
      <c r="D11" s="16">
        <v>1</v>
      </c>
    </row>
    <row r="12" spans="1:4" x14ac:dyDescent="0.25">
      <c r="A12" s="14" t="s">
        <v>4</v>
      </c>
      <c r="B12" s="15" t="s">
        <v>51</v>
      </c>
      <c r="C12" s="12">
        <f>NEMLT!F12*NEMLT_kritéria!D12</f>
        <v>0</v>
      </c>
      <c r="D12" s="16">
        <v>2</v>
      </c>
    </row>
    <row r="13" spans="1:4" x14ac:dyDescent="0.25">
      <c r="A13" s="14" t="s">
        <v>4</v>
      </c>
      <c r="B13" s="15" t="s">
        <v>51</v>
      </c>
      <c r="C13" s="12">
        <f>NEMLT!F13*NEMLT_kritéria!D13</f>
        <v>0</v>
      </c>
      <c r="D13" s="16">
        <v>2</v>
      </c>
    </row>
    <row r="14" spans="1:4" x14ac:dyDescent="0.25">
      <c r="A14" s="14" t="s">
        <v>4</v>
      </c>
      <c r="B14" s="15" t="s">
        <v>51</v>
      </c>
      <c r="C14" s="12">
        <f>NEMLT!F14*NEMLT_kritéria!D14</f>
        <v>0</v>
      </c>
      <c r="D14" s="16">
        <v>5</v>
      </c>
    </row>
    <row r="15" spans="1:4" x14ac:dyDescent="0.25">
      <c r="A15" s="14" t="s">
        <v>4</v>
      </c>
      <c r="B15" s="15" t="s">
        <v>51</v>
      </c>
      <c r="C15" s="12">
        <f>NEMLT!F15*NEMLT_kritéria!D15</f>
        <v>0</v>
      </c>
      <c r="D15" s="16">
        <v>54</v>
      </c>
    </row>
    <row r="16" spans="1:4" x14ac:dyDescent="0.25">
      <c r="A16" s="14" t="s">
        <v>4</v>
      </c>
      <c r="B16" s="15" t="s">
        <v>51</v>
      </c>
      <c r="C16" s="12">
        <f>NEMLT!F16*NEMLT_kritéria!D16</f>
        <v>0</v>
      </c>
      <c r="D16" s="16">
        <v>4</v>
      </c>
    </row>
    <row r="17" spans="1:4" x14ac:dyDescent="0.25">
      <c r="A17" s="14" t="s">
        <v>4</v>
      </c>
      <c r="B17" s="15" t="s">
        <v>51</v>
      </c>
      <c r="C17" s="12">
        <f>NEMLT!F17*NEMLT_kritéria!D17</f>
        <v>0</v>
      </c>
      <c r="D17" s="16">
        <v>2</v>
      </c>
    </row>
    <row r="18" spans="1:4" x14ac:dyDescent="0.25">
      <c r="A18" s="14" t="s">
        <v>4</v>
      </c>
      <c r="B18" s="15" t="s">
        <v>51</v>
      </c>
      <c r="C18" s="12">
        <f>NEMLT!F18*NEMLT_kritéria!D18</f>
        <v>0</v>
      </c>
      <c r="D18" s="16">
        <v>1</v>
      </c>
    </row>
    <row r="19" spans="1:4" x14ac:dyDescent="0.25">
      <c r="A19" s="14" t="s">
        <v>4</v>
      </c>
      <c r="B19" s="15" t="s">
        <v>51</v>
      </c>
      <c r="C19" s="12">
        <f>NEMLT!F19*NEMLT_kritéria!D19</f>
        <v>0</v>
      </c>
      <c r="D19" s="16">
        <v>3</v>
      </c>
    </row>
    <row r="20" spans="1:4" x14ac:dyDescent="0.25">
      <c r="A20" s="14" t="s">
        <v>4</v>
      </c>
      <c r="B20" s="15" t="s">
        <v>51</v>
      </c>
      <c r="C20" s="12">
        <f>NEMLT!F20*NEMLT_kritéria!D20</f>
        <v>0</v>
      </c>
      <c r="D20" s="16">
        <v>1</v>
      </c>
    </row>
    <row r="21" spans="1:4" x14ac:dyDescent="0.25">
      <c r="A21" s="14" t="s">
        <v>4</v>
      </c>
      <c r="B21" s="15" t="s">
        <v>51</v>
      </c>
      <c r="C21" s="12">
        <f>NEMLT!F21*NEMLT_kritéria!D21</f>
        <v>0</v>
      </c>
      <c r="D21" s="16">
        <v>10</v>
      </c>
    </row>
    <row r="22" spans="1:4" x14ac:dyDescent="0.25">
      <c r="A22" s="14" t="s">
        <v>4</v>
      </c>
      <c r="B22" s="15" t="s">
        <v>51</v>
      </c>
      <c r="C22" s="12">
        <f>NEMLT!F22*NEMLT_kritéria!D22</f>
        <v>0</v>
      </c>
      <c r="D22" s="16">
        <v>14</v>
      </c>
    </row>
    <row r="23" spans="1:4" x14ac:dyDescent="0.25">
      <c r="A23" s="14" t="s">
        <v>4</v>
      </c>
      <c r="B23" s="15" t="s">
        <v>51</v>
      </c>
      <c r="C23" s="12">
        <f>NEMLT!F23*NEMLT_kritéria!D23</f>
        <v>0</v>
      </c>
      <c r="D23" s="16">
        <v>1</v>
      </c>
    </row>
    <row r="24" spans="1:4" x14ac:dyDescent="0.25">
      <c r="A24" s="14" t="s">
        <v>4</v>
      </c>
      <c r="B24" s="15" t="s">
        <v>51</v>
      </c>
      <c r="C24" s="12">
        <f>NEMLT!F24*NEMLT_kritéria!D24</f>
        <v>0</v>
      </c>
      <c r="D24" s="16">
        <v>1</v>
      </c>
    </row>
    <row r="25" spans="1:4" x14ac:dyDescent="0.25">
      <c r="A25" s="14" t="s">
        <v>4</v>
      </c>
      <c r="B25" s="15" t="s">
        <v>51</v>
      </c>
      <c r="C25" s="12">
        <f>NEMLT!F25*NEMLT_kritéria!D25</f>
        <v>0</v>
      </c>
      <c r="D25" s="16">
        <v>5</v>
      </c>
    </row>
    <row r="26" spans="1:4" x14ac:dyDescent="0.25">
      <c r="A26" s="14" t="s">
        <v>4</v>
      </c>
      <c r="B26" s="15" t="s">
        <v>51</v>
      </c>
      <c r="C26" s="12">
        <f>NEMLT!F26*NEMLT_kritéria!D26</f>
        <v>0</v>
      </c>
      <c r="D26" s="16">
        <v>4</v>
      </c>
    </row>
    <row r="27" spans="1:4" x14ac:dyDescent="0.25">
      <c r="A27" s="14" t="s">
        <v>4</v>
      </c>
      <c r="B27" s="15" t="s">
        <v>51</v>
      </c>
      <c r="C27" s="12">
        <f>NEMLT!F27*NEMLT_kritéria!D27</f>
        <v>0</v>
      </c>
      <c r="D27" s="16">
        <v>11</v>
      </c>
    </row>
    <row r="28" spans="1:4" x14ac:dyDescent="0.25">
      <c r="A28" s="14" t="s">
        <v>4</v>
      </c>
      <c r="B28" s="15" t="s">
        <v>51</v>
      </c>
      <c r="C28" s="12">
        <f>NEMLT!F28*NEMLT_kritéria!D28</f>
        <v>0</v>
      </c>
      <c r="D28" s="16">
        <v>1</v>
      </c>
    </row>
    <row r="29" spans="1:4" x14ac:dyDescent="0.25">
      <c r="A29" s="14" t="s">
        <v>4</v>
      </c>
      <c r="B29" s="15" t="s">
        <v>51</v>
      </c>
      <c r="C29" s="12">
        <f>NEMLT!F29*NEMLT_kritéria!D29</f>
        <v>0</v>
      </c>
      <c r="D29" s="16">
        <v>2</v>
      </c>
    </row>
    <row r="30" spans="1:4" x14ac:dyDescent="0.25">
      <c r="A30" s="14" t="s">
        <v>4</v>
      </c>
      <c r="B30" s="15" t="s">
        <v>51</v>
      </c>
      <c r="C30" s="12">
        <f>NEMLT!F30*NEMLT_kritéria!D30</f>
        <v>0</v>
      </c>
      <c r="D30" s="16">
        <v>1</v>
      </c>
    </row>
    <row r="31" spans="1:4" x14ac:dyDescent="0.25">
      <c r="A31" s="14" t="s">
        <v>4</v>
      </c>
      <c r="B31" s="15" t="s">
        <v>51</v>
      </c>
      <c r="C31" s="12">
        <f>NEMLT!F31*NEMLT_kritéria!D31</f>
        <v>0</v>
      </c>
      <c r="D31" s="16">
        <v>1</v>
      </c>
    </row>
    <row r="32" spans="1:4" x14ac:dyDescent="0.25">
      <c r="A32" s="14" t="s">
        <v>4</v>
      </c>
      <c r="B32" s="15" t="s">
        <v>51</v>
      </c>
      <c r="C32" s="12">
        <f>NEMLT!F32*NEMLT_kritéria!D32</f>
        <v>0</v>
      </c>
      <c r="D32" s="16">
        <v>1</v>
      </c>
    </row>
    <row r="33" spans="1:4" x14ac:dyDescent="0.25">
      <c r="A33" s="14" t="s">
        <v>4</v>
      </c>
      <c r="B33" s="15" t="s">
        <v>51</v>
      </c>
      <c r="C33" s="12">
        <f>NEMLT!F33*NEMLT_kritéria!D33</f>
        <v>0</v>
      </c>
      <c r="D33" s="16">
        <v>1</v>
      </c>
    </row>
    <row r="34" spans="1:4" x14ac:dyDescent="0.25">
      <c r="A34" s="14" t="s">
        <v>4</v>
      </c>
      <c r="B34" s="15" t="s">
        <v>51</v>
      </c>
      <c r="C34" s="12">
        <f>NEMLT!F34*NEMLT_kritéria!D34</f>
        <v>0</v>
      </c>
      <c r="D34" s="16">
        <v>1</v>
      </c>
    </row>
    <row r="35" spans="1:4" x14ac:dyDescent="0.25">
      <c r="A35" s="14" t="s">
        <v>4</v>
      </c>
      <c r="B35" s="15" t="s">
        <v>51</v>
      </c>
      <c r="C35" s="12">
        <f>NEMLT!F35*NEMLT_kritéria!D35</f>
        <v>0</v>
      </c>
      <c r="D35" s="16">
        <v>3</v>
      </c>
    </row>
    <row r="36" spans="1:4" x14ac:dyDescent="0.25">
      <c r="A36" s="14" t="s">
        <v>4</v>
      </c>
      <c r="B36" s="15" t="s">
        <v>51</v>
      </c>
      <c r="C36" s="12">
        <f>NEMLT!F36*NEMLT_kritéria!D36</f>
        <v>0</v>
      </c>
      <c r="D36" s="16">
        <v>1</v>
      </c>
    </row>
    <row r="37" spans="1:4" x14ac:dyDescent="0.25">
      <c r="A37" s="14" t="s">
        <v>4</v>
      </c>
      <c r="B37" s="15" t="s">
        <v>51</v>
      </c>
      <c r="C37" s="12">
        <f>NEMLT!F37*NEMLT_kritéria!D37</f>
        <v>0</v>
      </c>
      <c r="D37" s="16">
        <v>2</v>
      </c>
    </row>
    <row r="38" spans="1:4" x14ac:dyDescent="0.25">
      <c r="A38" s="14" t="s">
        <v>4</v>
      </c>
      <c r="B38" s="15" t="s">
        <v>51</v>
      </c>
      <c r="C38" s="12">
        <f>NEMLT!F38*NEMLT_kritéria!D38</f>
        <v>0</v>
      </c>
      <c r="D38" s="16">
        <v>1</v>
      </c>
    </row>
    <row r="39" spans="1:4" x14ac:dyDescent="0.25">
      <c r="A39" s="14" t="s">
        <v>4</v>
      </c>
      <c r="B39" s="15" t="s">
        <v>51</v>
      </c>
      <c r="C39" s="12">
        <f>NEMLT!F39*NEMLT_kritéria!D39</f>
        <v>0</v>
      </c>
      <c r="D39" s="16">
        <v>1</v>
      </c>
    </row>
    <row r="40" spans="1:4" x14ac:dyDescent="0.25">
      <c r="A40" s="14" t="s">
        <v>4</v>
      </c>
      <c r="B40" s="15" t="s">
        <v>51</v>
      </c>
      <c r="C40" s="12">
        <f>NEMLT!F40*NEMLT_kritéria!D40</f>
        <v>0</v>
      </c>
      <c r="D40" s="16">
        <v>1</v>
      </c>
    </row>
    <row r="41" spans="1:4" x14ac:dyDescent="0.25">
      <c r="A41" s="14" t="s">
        <v>4</v>
      </c>
      <c r="B41" s="15" t="s">
        <v>51</v>
      </c>
      <c r="C41" s="12">
        <f>NEMLT!F41*NEMLT_kritéria!D41</f>
        <v>0</v>
      </c>
      <c r="D41" s="16">
        <v>6</v>
      </c>
    </row>
    <row r="42" spans="1:4" x14ac:dyDescent="0.25">
      <c r="A42" s="14" t="s">
        <v>4</v>
      </c>
      <c r="B42" s="15" t="s">
        <v>51</v>
      </c>
      <c r="C42" s="12">
        <f>NEMLT!F42*NEMLT_kritéria!D42</f>
        <v>0</v>
      </c>
      <c r="D42" s="16">
        <v>2</v>
      </c>
    </row>
    <row r="43" spans="1:4" x14ac:dyDescent="0.25">
      <c r="A43" s="14" t="s">
        <v>4</v>
      </c>
      <c r="B43" s="15" t="s">
        <v>51</v>
      </c>
      <c r="C43" s="12">
        <f>NEMLT!F43*NEMLT_kritéria!D43</f>
        <v>0</v>
      </c>
      <c r="D43" s="16">
        <v>1</v>
      </c>
    </row>
    <row r="44" spans="1:4" x14ac:dyDescent="0.25">
      <c r="A44" s="14" t="s">
        <v>4</v>
      </c>
      <c r="B44" s="15" t="s">
        <v>51</v>
      </c>
      <c r="C44" s="12">
        <f>NEMLT!F44*NEMLT_kritéria!D44</f>
        <v>0</v>
      </c>
      <c r="D44" s="16">
        <v>1</v>
      </c>
    </row>
    <row r="45" spans="1:4" x14ac:dyDescent="0.25">
      <c r="A45" s="14" t="s">
        <v>4</v>
      </c>
      <c r="B45" s="15" t="s">
        <v>51</v>
      </c>
      <c r="C45" s="12">
        <f>NEMLT!F45*NEMLT_kritéria!D45</f>
        <v>0</v>
      </c>
      <c r="D45" s="16">
        <v>5</v>
      </c>
    </row>
    <row r="46" spans="1:4" x14ac:dyDescent="0.25">
      <c r="A46" s="14" t="s">
        <v>4</v>
      </c>
      <c r="B46" s="15" t="s">
        <v>51</v>
      </c>
      <c r="C46" s="12">
        <f>NEMLT!F46*NEMLT_kritéria!D46</f>
        <v>0</v>
      </c>
      <c r="D46" s="16">
        <v>1</v>
      </c>
    </row>
    <row r="47" spans="1:4" x14ac:dyDescent="0.25">
      <c r="A47" s="14" t="s">
        <v>4</v>
      </c>
      <c r="B47" s="15" t="s">
        <v>51</v>
      </c>
      <c r="C47" s="12">
        <f>NEMLT!F47*NEMLT_kritéria!D47</f>
        <v>0</v>
      </c>
      <c r="D47" s="16">
        <v>1</v>
      </c>
    </row>
    <row r="48" spans="1:4" x14ac:dyDescent="0.25">
      <c r="A48" s="14" t="s">
        <v>4</v>
      </c>
      <c r="B48" s="15" t="s">
        <v>51</v>
      </c>
      <c r="C48" s="12">
        <f>NEMLT!F48*NEMLT_kritéria!D48</f>
        <v>0</v>
      </c>
      <c r="D48" s="16">
        <v>1</v>
      </c>
    </row>
    <row r="49" spans="1:4" x14ac:dyDescent="0.25">
      <c r="A49" s="14" t="s">
        <v>4</v>
      </c>
      <c r="B49" s="15" t="s">
        <v>51</v>
      </c>
      <c r="C49" s="12">
        <f>NEMLT!F49*NEMLT_kritéria!D49</f>
        <v>0</v>
      </c>
      <c r="D49" s="16">
        <v>6</v>
      </c>
    </row>
    <row r="50" spans="1:4" x14ac:dyDescent="0.25">
      <c r="A50" s="14" t="s">
        <v>4</v>
      </c>
      <c r="B50" s="15" t="s">
        <v>51</v>
      </c>
      <c r="C50" s="12">
        <f>NEMLT!F50*NEMLT_kritéria!D50</f>
        <v>0</v>
      </c>
      <c r="D50" s="16">
        <v>1</v>
      </c>
    </row>
    <row r="51" spans="1:4" x14ac:dyDescent="0.25">
      <c r="A51" s="14" t="s">
        <v>4</v>
      </c>
      <c r="B51" s="15" t="s">
        <v>51</v>
      </c>
      <c r="C51" s="12">
        <f>NEMLT!F51*NEMLT_kritéria!D51</f>
        <v>0</v>
      </c>
      <c r="D51" s="16">
        <v>1</v>
      </c>
    </row>
    <row r="52" spans="1:4" x14ac:dyDescent="0.25">
      <c r="A52" s="14" t="s">
        <v>4</v>
      </c>
      <c r="B52" s="15" t="s">
        <v>51</v>
      </c>
      <c r="C52" s="12">
        <f>NEMLT!F52*NEMLT_kritéria!D52</f>
        <v>0</v>
      </c>
      <c r="D52" s="16">
        <v>1</v>
      </c>
    </row>
    <row r="53" spans="1:4" x14ac:dyDescent="0.25">
      <c r="A53" s="14" t="s">
        <v>4</v>
      </c>
      <c r="B53" s="15" t="s">
        <v>51</v>
      </c>
      <c r="C53" s="12">
        <f>NEMLT!F53*NEMLT_kritéria!D53</f>
        <v>0</v>
      </c>
      <c r="D53" s="16">
        <v>1</v>
      </c>
    </row>
    <row r="54" spans="1:4" x14ac:dyDescent="0.25">
      <c r="A54" s="14" t="s">
        <v>4</v>
      </c>
      <c r="B54" s="15" t="s">
        <v>51</v>
      </c>
      <c r="C54" s="12">
        <f>NEMLT!F54*NEMLT_kritéria!D54</f>
        <v>0</v>
      </c>
      <c r="D54" s="16">
        <v>1</v>
      </c>
    </row>
    <row r="55" spans="1:4" x14ac:dyDescent="0.25">
      <c r="A55" s="14" t="s">
        <v>4</v>
      </c>
      <c r="B55" s="15" t="s">
        <v>51</v>
      </c>
      <c r="C55" s="12">
        <f>NEMLT!F55*NEMLT_kritéria!D55</f>
        <v>0</v>
      </c>
      <c r="D55" s="16">
        <v>2</v>
      </c>
    </row>
    <row r="56" spans="1:4" x14ac:dyDescent="0.25">
      <c r="A56" s="14" t="s">
        <v>4</v>
      </c>
      <c r="B56" s="15" t="s">
        <v>51</v>
      </c>
      <c r="C56" s="12">
        <f>NEMLT!F56*NEMLT_kritéria!D56</f>
        <v>0</v>
      </c>
      <c r="D56" s="16">
        <v>2</v>
      </c>
    </row>
    <row r="57" spans="1:4" x14ac:dyDescent="0.25">
      <c r="A57" s="14" t="s">
        <v>4</v>
      </c>
      <c r="B57" s="15" t="s">
        <v>51</v>
      </c>
      <c r="C57" s="12">
        <f>NEMLT!F57*NEMLT_kritéria!D57</f>
        <v>0</v>
      </c>
      <c r="D57" s="16">
        <v>11</v>
      </c>
    </row>
    <row r="58" spans="1:4" x14ac:dyDescent="0.25">
      <c r="A58" s="14" t="s">
        <v>4</v>
      </c>
      <c r="B58" s="15" t="s">
        <v>51</v>
      </c>
      <c r="C58" s="12">
        <f>NEMLT!F58*NEMLT_kritéria!D58</f>
        <v>0</v>
      </c>
      <c r="D58" s="16">
        <v>3</v>
      </c>
    </row>
    <row r="59" spans="1:4" x14ac:dyDescent="0.25">
      <c r="A59" s="14" t="s">
        <v>4</v>
      </c>
      <c r="B59" s="15" t="s">
        <v>51</v>
      </c>
      <c r="C59" s="12">
        <f>NEMLT!F59*NEMLT_kritéria!D59</f>
        <v>0</v>
      </c>
      <c r="D59" s="16">
        <v>1</v>
      </c>
    </row>
    <row r="60" spans="1:4" x14ac:dyDescent="0.25">
      <c r="A60" s="14" t="s">
        <v>4</v>
      </c>
      <c r="B60" s="15" t="s">
        <v>51</v>
      </c>
      <c r="C60" s="12">
        <f>NEMLT!F60*NEMLT_kritéria!D60</f>
        <v>0</v>
      </c>
      <c r="D60" s="16">
        <v>1</v>
      </c>
    </row>
    <row r="61" spans="1:4" x14ac:dyDescent="0.25">
      <c r="A61" s="14" t="s">
        <v>4</v>
      </c>
      <c r="B61" s="15" t="s">
        <v>51</v>
      </c>
      <c r="C61" s="12">
        <f>NEMLT!F61*NEMLT_kritéria!D61</f>
        <v>0</v>
      </c>
      <c r="D61" s="16">
        <v>2</v>
      </c>
    </row>
    <row r="62" spans="1:4" x14ac:dyDescent="0.25">
      <c r="A62" s="14" t="s">
        <v>4</v>
      </c>
      <c r="B62" s="15" t="s">
        <v>51</v>
      </c>
      <c r="C62" s="12">
        <f>NEMLT!F62*NEMLT_kritéria!D62</f>
        <v>0</v>
      </c>
      <c r="D62" s="16">
        <v>11</v>
      </c>
    </row>
    <row r="63" spans="1:4" x14ac:dyDescent="0.25">
      <c r="A63" s="14" t="s">
        <v>4</v>
      </c>
      <c r="B63" s="15" t="s">
        <v>51</v>
      </c>
      <c r="C63" s="12">
        <f>NEMLT!F63*NEMLT_kritéria!D63</f>
        <v>0</v>
      </c>
      <c r="D63" s="16">
        <v>2</v>
      </c>
    </row>
    <row r="64" spans="1:4" x14ac:dyDescent="0.25">
      <c r="A64" s="14" t="s">
        <v>4</v>
      </c>
      <c r="B64" s="15" t="s">
        <v>51</v>
      </c>
      <c r="C64" s="12">
        <f>NEMLT!F64*NEMLT_kritéria!D64</f>
        <v>0</v>
      </c>
      <c r="D64" s="16">
        <v>1</v>
      </c>
    </row>
    <row r="65" spans="1:4" x14ac:dyDescent="0.25">
      <c r="A65" s="14" t="s">
        <v>4</v>
      </c>
      <c r="B65" s="15" t="s">
        <v>51</v>
      </c>
      <c r="C65" s="12">
        <f>NEMLT!F65*NEMLT_kritéria!D65</f>
        <v>0</v>
      </c>
      <c r="D65" s="16">
        <v>2</v>
      </c>
    </row>
    <row r="66" spans="1:4" x14ac:dyDescent="0.25">
      <c r="A66" s="14" t="s">
        <v>4</v>
      </c>
      <c r="B66" s="15" t="s">
        <v>51</v>
      </c>
      <c r="C66" s="12">
        <f>NEMLT!F66*NEMLT_kritéria!D66</f>
        <v>0</v>
      </c>
      <c r="D66" s="16">
        <v>1</v>
      </c>
    </row>
    <row r="67" spans="1:4" x14ac:dyDescent="0.25">
      <c r="A67" s="14" t="s">
        <v>4</v>
      </c>
      <c r="B67" s="15" t="s">
        <v>51</v>
      </c>
      <c r="C67" s="12">
        <f>NEMLT!F67*NEMLT_kritéria!D67</f>
        <v>0</v>
      </c>
      <c r="D67" s="16">
        <v>11</v>
      </c>
    </row>
    <row r="68" spans="1:4" x14ac:dyDescent="0.25">
      <c r="A68" s="14" t="s">
        <v>4</v>
      </c>
      <c r="B68" s="15" t="s">
        <v>51</v>
      </c>
      <c r="C68" s="12">
        <f>NEMLT!F68*NEMLT_kritéria!D68</f>
        <v>0</v>
      </c>
      <c r="D68" s="16">
        <v>1</v>
      </c>
    </row>
    <row r="69" spans="1:4" x14ac:dyDescent="0.25">
      <c r="A69" s="14" t="s">
        <v>4</v>
      </c>
      <c r="B69" s="15" t="s">
        <v>51</v>
      </c>
      <c r="C69" s="12">
        <f>NEMLT!F69*NEMLT_kritéria!D69</f>
        <v>0</v>
      </c>
      <c r="D69" s="16">
        <v>1</v>
      </c>
    </row>
    <row r="70" spans="1:4" x14ac:dyDescent="0.25">
      <c r="A70" s="14" t="s">
        <v>4</v>
      </c>
      <c r="B70" s="15" t="s">
        <v>51</v>
      </c>
      <c r="C70" s="12">
        <f>NEMLT!F70*NEMLT_kritéria!D70</f>
        <v>0</v>
      </c>
      <c r="D70" s="16">
        <v>1</v>
      </c>
    </row>
    <row r="71" spans="1:4" x14ac:dyDescent="0.25">
      <c r="A71" s="14" t="s">
        <v>4</v>
      </c>
      <c r="B71" s="15" t="s">
        <v>51</v>
      </c>
      <c r="C71" s="12">
        <f>NEMLT!F71*NEMLT_kritéria!D71</f>
        <v>0</v>
      </c>
      <c r="D71" s="16">
        <v>1</v>
      </c>
    </row>
    <row r="72" spans="1:4" x14ac:dyDescent="0.25">
      <c r="A72" s="14" t="s">
        <v>4</v>
      </c>
      <c r="B72" s="15" t="s">
        <v>51</v>
      </c>
      <c r="C72" s="12">
        <f>NEMLT!F72*NEMLT_kritéria!D72</f>
        <v>0</v>
      </c>
      <c r="D72" s="16">
        <v>2</v>
      </c>
    </row>
    <row r="73" spans="1:4" x14ac:dyDescent="0.25">
      <c r="A73" s="14" t="s">
        <v>4</v>
      </c>
      <c r="B73" s="15" t="s">
        <v>51</v>
      </c>
      <c r="C73" s="12">
        <f>NEMLT!F73*NEMLT_kritéria!D73</f>
        <v>0</v>
      </c>
      <c r="D73" s="16">
        <v>1</v>
      </c>
    </row>
    <row r="74" spans="1:4" x14ac:dyDescent="0.25">
      <c r="A74" s="14" t="s">
        <v>4</v>
      </c>
      <c r="B74" s="15" t="s">
        <v>51</v>
      </c>
      <c r="C74" s="12">
        <f>NEMLT!F74*NEMLT_kritéria!D74</f>
        <v>0</v>
      </c>
      <c r="D74" s="16">
        <v>1</v>
      </c>
    </row>
    <row r="75" spans="1:4" x14ac:dyDescent="0.25">
      <c r="A75" s="14" t="s">
        <v>4</v>
      </c>
      <c r="B75" s="15" t="s">
        <v>51</v>
      </c>
      <c r="C75" s="12">
        <f>NEMLT!F75*NEMLT_kritéria!D75</f>
        <v>0</v>
      </c>
      <c r="D75" s="16">
        <v>1</v>
      </c>
    </row>
    <row r="76" spans="1:4" x14ac:dyDescent="0.25">
      <c r="A76" s="14" t="s">
        <v>4</v>
      </c>
      <c r="B76" s="15" t="s">
        <v>49</v>
      </c>
      <c r="C76" s="12">
        <f>NEMLT!F76*NEMLT_kritéria!D76</f>
        <v>0</v>
      </c>
      <c r="D76" s="16">
        <v>132</v>
      </c>
    </row>
    <row r="77" spans="1:4" x14ac:dyDescent="0.25">
      <c r="A77" s="14" t="s">
        <v>4</v>
      </c>
      <c r="B77" s="15" t="s">
        <v>48</v>
      </c>
      <c r="C77" s="12">
        <f>NEMLT!F77*NEMLT_kritéria!D77</f>
        <v>0</v>
      </c>
      <c r="D77" s="16">
        <v>84</v>
      </c>
    </row>
    <row r="78" spans="1:4" x14ac:dyDescent="0.25">
      <c r="A78" s="14" t="s">
        <v>4</v>
      </c>
      <c r="B78" s="15" t="s">
        <v>47</v>
      </c>
      <c r="C78" s="12">
        <f>NEMLT!F78*NEMLT_kritéria!D78</f>
        <v>0</v>
      </c>
      <c r="D78" s="16">
        <v>132</v>
      </c>
    </row>
    <row r="79" spans="1:4" x14ac:dyDescent="0.25">
      <c r="A79" s="14" t="s">
        <v>4</v>
      </c>
      <c r="B79" s="15" t="s">
        <v>46</v>
      </c>
      <c r="C79" s="12">
        <f>NEMLT!F79*NEMLT_kritéria!D79</f>
        <v>0</v>
      </c>
      <c r="D79" s="16">
        <v>84</v>
      </c>
    </row>
    <row r="80" spans="1:4" x14ac:dyDescent="0.25">
      <c r="A80" s="14" t="s">
        <v>4</v>
      </c>
      <c r="B80" s="15" t="s">
        <v>45</v>
      </c>
      <c r="C80" s="12">
        <f>NEMLT!F80*NEMLT_kritéria!D80</f>
        <v>0</v>
      </c>
      <c r="D80" s="16">
        <v>132</v>
      </c>
    </row>
    <row r="81" spans="1:4" x14ac:dyDescent="0.25">
      <c r="A81" s="14" t="s">
        <v>4</v>
      </c>
      <c r="B81" s="15" t="s">
        <v>44</v>
      </c>
      <c r="C81" s="12">
        <f>NEMLT!F81*NEMLT_kritéria!D81</f>
        <v>0</v>
      </c>
      <c r="D81" s="16">
        <v>84</v>
      </c>
    </row>
    <row r="82" spans="1:4" x14ac:dyDescent="0.25">
      <c r="A82" s="14" t="s">
        <v>4</v>
      </c>
      <c r="B82" s="15" t="s">
        <v>43</v>
      </c>
      <c r="C82" s="12">
        <f>NEMLT!F82*NEMLT_kritéria!D82</f>
        <v>0</v>
      </c>
      <c r="D82" s="16">
        <v>7</v>
      </c>
    </row>
    <row r="83" spans="1:4" x14ac:dyDescent="0.25">
      <c r="A83" s="14" t="s">
        <v>4</v>
      </c>
      <c r="B83" s="15" t="s">
        <v>42</v>
      </c>
      <c r="C83" s="12">
        <f>NEMLT!F83*NEMLT_kritéria!D83</f>
        <v>0</v>
      </c>
      <c r="D83" s="16">
        <v>1</v>
      </c>
    </row>
    <row r="84" spans="1:4" x14ac:dyDescent="0.25">
      <c r="A84" s="14" t="s">
        <v>4</v>
      </c>
      <c r="B84" s="15" t="s">
        <v>41</v>
      </c>
      <c r="C84" s="12">
        <f>NEMLT!F84*NEMLT_kritéria!D84</f>
        <v>0</v>
      </c>
      <c r="D84" s="16">
        <v>68</v>
      </c>
    </row>
    <row r="85" spans="1:4" x14ac:dyDescent="0.25">
      <c r="A85" s="14" t="s">
        <v>4</v>
      </c>
      <c r="B85" s="15" t="s">
        <v>40</v>
      </c>
      <c r="C85" s="12">
        <f>NEMLT!F85*NEMLT_kritéria!D85</f>
        <v>0</v>
      </c>
      <c r="D85" s="16">
        <v>44</v>
      </c>
    </row>
    <row r="86" spans="1:4" x14ac:dyDescent="0.25">
      <c r="A86" s="14" t="s">
        <v>4</v>
      </c>
      <c r="B86" s="15" t="s">
        <v>39</v>
      </c>
      <c r="C86" s="12">
        <f>NEMLT!F86*NEMLT_kritéria!D86</f>
        <v>0</v>
      </c>
      <c r="D86" s="16">
        <v>8</v>
      </c>
    </row>
    <row r="87" spans="1:4" x14ac:dyDescent="0.25">
      <c r="A87" s="14" t="s">
        <v>4</v>
      </c>
      <c r="B87" s="15" t="s">
        <v>38</v>
      </c>
      <c r="C87" s="12">
        <f>NEMLT!F87*NEMLT_kritéria!D87</f>
        <v>0</v>
      </c>
      <c r="D87" s="16">
        <v>2</v>
      </c>
    </row>
    <row r="88" spans="1:4" x14ac:dyDescent="0.25">
      <c r="A88" s="14" t="s">
        <v>4</v>
      </c>
      <c r="B88" s="15" t="s">
        <v>76</v>
      </c>
      <c r="C88" s="12">
        <f>NEMLT!F88*NEMLT_kritéria!D88</f>
        <v>0</v>
      </c>
      <c r="D88" s="16">
        <v>3</v>
      </c>
    </row>
    <row r="89" spans="1:4" x14ac:dyDescent="0.25">
      <c r="A89" s="14" t="s">
        <v>4</v>
      </c>
      <c r="B89" s="15" t="s">
        <v>37</v>
      </c>
      <c r="C89" s="12">
        <f>NEMLT!F89*NEMLT_kritéria!D89</f>
        <v>0</v>
      </c>
      <c r="D89" s="16">
        <v>10</v>
      </c>
    </row>
    <row r="90" spans="1:4" x14ac:dyDescent="0.25">
      <c r="A90" s="14" t="s">
        <v>4</v>
      </c>
      <c r="B90" s="15" t="s">
        <v>36</v>
      </c>
      <c r="C90" s="12">
        <f>NEMLT!F90*NEMLT_kritéria!D90</f>
        <v>0</v>
      </c>
      <c r="D90" s="16">
        <v>5</v>
      </c>
    </row>
    <row r="91" spans="1:4" x14ac:dyDescent="0.25">
      <c r="A91" s="14" t="s">
        <v>4</v>
      </c>
      <c r="B91" s="15" t="s">
        <v>35</v>
      </c>
      <c r="C91" s="12">
        <f>NEMLT!F91*NEMLT_kritéria!D91</f>
        <v>0</v>
      </c>
      <c r="D91" s="16">
        <v>7</v>
      </c>
    </row>
    <row r="92" spans="1:4" x14ac:dyDescent="0.25">
      <c r="A92" s="14" t="s">
        <v>4</v>
      </c>
      <c r="B92" s="15" t="s">
        <v>34</v>
      </c>
      <c r="C92" s="12">
        <f>NEMLT!F92*NEMLT_kritéria!D92</f>
        <v>0</v>
      </c>
      <c r="D92" s="16">
        <v>54</v>
      </c>
    </row>
    <row r="93" spans="1:4" x14ac:dyDescent="0.25">
      <c r="A93" s="14" t="s">
        <v>4</v>
      </c>
      <c r="B93" s="15" t="s">
        <v>33</v>
      </c>
      <c r="C93" s="12">
        <f>NEMLT!F93*NEMLT_kritéria!D93</f>
        <v>0</v>
      </c>
      <c r="D93" s="16">
        <v>1</v>
      </c>
    </row>
    <row r="94" spans="1:4" x14ac:dyDescent="0.25">
      <c r="A94" s="14" t="s">
        <v>4</v>
      </c>
      <c r="B94" s="15" t="s">
        <v>32</v>
      </c>
      <c r="C94" s="12">
        <f>NEMLT!F94*NEMLT_kritéria!D94</f>
        <v>0</v>
      </c>
      <c r="D94" s="16">
        <v>1</v>
      </c>
    </row>
    <row r="95" spans="1:4" x14ac:dyDescent="0.25">
      <c r="A95" s="14" t="s">
        <v>4</v>
      </c>
      <c r="B95" s="15" t="s">
        <v>31</v>
      </c>
      <c r="C95" s="12">
        <f>NEMLT!F95*NEMLT_kritéria!D95</f>
        <v>0</v>
      </c>
      <c r="D95" s="16">
        <v>1</v>
      </c>
    </row>
    <row r="96" spans="1:4" x14ac:dyDescent="0.25">
      <c r="A96" s="14" t="s">
        <v>4</v>
      </c>
      <c r="B96" s="15" t="s">
        <v>30</v>
      </c>
      <c r="C96" s="12">
        <f>NEMLT!F96*NEMLT_kritéria!D96</f>
        <v>0</v>
      </c>
      <c r="D96" s="16">
        <v>5</v>
      </c>
    </row>
    <row r="97" spans="1:4" x14ac:dyDescent="0.25">
      <c r="A97" s="14" t="s">
        <v>4</v>
      </c>
      <c r="B97" s="15" t="s">
        <v>29</v>
      </c>
      <c r="C97" s="12">
        <f>NEMLT!F97*NEMLT_kritéria!D97</f>
        <v>0</v>
      </c>
      <c r="D97" s="16">
        <v>1</v>
      </c>
    </row>
    <row r="98" spans="1:4" x14ac:dyDescent="0.25">
      <c r="A98" s="14" t="s">
        <v>4</v>
      </c>
      <c r="B98" s="15" t="s">
        <v>77</v>
      </c>
      <c r="C98" s="12">
        <f>NEMLT!F98*NEMLT_kritéria!D98</f>
        <v>0</v>
      </c>
      <c r="D98" s="16">
        <v>1</v>
      </c>
    </row>
    <row r="99" spans="1:4" x14ac:dyDescent="0.25">
      <c r="A99" s="14" t="s">
        <v>4</v>
      </c>
      <c r="B99" s="15" t="s">
        <v>78</v>
      </c>
      <c r="C99" s="12">
        <f>NEMLT!F99*NEMLT_kritéria!D99</f>
        <v>0</v>
      </c>
      <c r="D99" s="16">
        <v>1</v>
      </c>
    </row>
    <row r="100" spans="1:4" x14ac:dyDescent="0.25">
      <c r="A100" s="14" t="s">
        <v>4</v>
      </c>
      <c r="B100" s="15" t="s">
        <v>79</v>
      </c>
      <c r="C100" s="12">
        <f>NEMLT!F100*NEMLT_kritéria!D100</f>
        <v>0</v>
      </c>
      <c r="D100" s="16">
        <v>1</v>
      </c>
    </row>
    <row r="101" spans="1:4" x14ac:dyDescent="0.25">
      <c r="A101" s="14" t="s">
        <v>4</v>
      </c>
      <c r="B101" s="15" t="s">
        <v>80</v>
      </c>
      <c r="C101" s="12">
        <f>NEMLT!F101*NEMLT_kritéria!D101</f>
        <v>0</v>
      </c>
      <c r="D101" s="16">
        <v>1</v>
      </c>
    </row>
    <row r="102" spans="1:4" x14ac:dyDescent="0.25">
      <c r="A102" s="14" t="s">
        <v>4</v>
      </c>
      <c r="B102" s="15" t="s">
        <v>81</v>
      </c>
      <c r="C102" s="12">
        <f>NEMLT!F102*NEMLT_kritéria!D102</f>
        <v>0</v>
      </c>
      <c r="D102" s="16">
        <v>1</v>
      </c>
    </row>
    <row r="103" spans="1:4" x14ac:dyDescent="0.25">
      <c r="A103" s="14" t="s">
        <v>4</v>
      </c>
      <c r="B103" s="15" t="s">
        <v>82</v>
      </c>
      <c r="C103" s="12">
        <f>NEMLT!F103*NEMLT_kritéria!D103</f>
        <v>0</v>
      </c>
      <c r="D103" s="16">
        <v>1</v>
      </c>
    </row>
    <row r="104" spans="1:4" x14ac:dyDescent="0.25">
      <c r="A104" s="14" t="s">
        <v>4</v>
      </c>
      <c r="B104" s="15" t="s">
        <v>83</v>
      </c>
      <c r="C104" s="12">
        <f>NEMLT!F104*NEMLT_kritéria!D104</f>
        <v>0</v>
      </c>
      <c r="D104" s="16">
        <v>1</v>
      </c>
    </row>
    <row r="105" spans="1:4" x14ac:dyDescent="0.25">
      <c r="A105" s="14" t="s">
        <v>4</v>
      </c>
      <c r="B105" s="15" t="s">
        <v>84</v>
      </c>
      <c r="C105" s="12">
        <f>NEMLT!F105*NEMLT_kritéria!D105</f>
        <v>0</v>
      </c>
      <c r="D105" s="16">
        <v>1</v>
      </c>
    </row>
    <row r="106" spans="1:4" x14ac:dyDescent="0.25">
      <c r="A106" s="14" t="s">
        <v>4</v>
      </c>
      <c r="B106" s="15" t="s">
        <v>85</v>
      </c>
      <c r="C106" s="12">
        <f>NEMLT!F106*NEMLT_kritéria!D106</f>
        <v>0</v>
      </c>
      <c r="D106" s="16">
        <v>1</v>
      </c>
    </row>
    <row r="107" spans="1:4" x14ac:dyDescent="0.25">
      <c r="A107" s="14" t="s">
        <v>4</v>
      </c>
      <c r="B107" s="15" t="s">
        <v>28</v>
      </c>
      <c r="C107" s="12">
        <f>NEMLT!F107*NEMLT_kritéria!D107</f>
        <v>0</v>
      </c>
      <c r="D107" s="16">
        <v>132</v>
      </c>
    </row>
    <row r="108" spans="1:4" x14ac:dyDescent="0.25">
      <c r="A108" s="14" t="s">
        <v>4</v>
      </c>
      <c r="B108" s="15" t="s">
        <v>27</v>
      </c>
      <c r="C108" s="12">
        <f>NEMLT!F108*NEMLT_kritéria!D108</f>
        <v>0</v>
      </c>
      <c r="D108" s="16">
        <v>84</v>
      </c>
    </row>
    <row r="109" spans="1:4" x14ac:dyDescent="0.25">
      <c r="A109" s="14" t="s">
        <v>4</v>
      </c>
      <c r="B109" s="15" t="s">
        <v>26</v>
      </c>
      <c r="C109" s="12">
        <f>NEMLT!F109*NEMLT_kritéria!D109</f>
        <v>0</v>
      </c>
      <c r="D109" s="16">
        <v>132</v>
      </c>
    </row>
    <row r="110" spans="1:4" x14ac:dyDescent="0.25">
      <c r="A110" s="14" t="s">
        <v>4</v>
      </c>
      <c r="B110" s="15" t="s">
        <v>25</v>
      </c>
      <c r="C110" s="12">
        <f>NEMLT!F110*NEMLT_kritéria!D110</f>
        <v>0</v>
      </c>
      <c r="D110" s="16">
        <v>84</v>
      </c>
    </row>
    <row r="111" spans="1:4" x14ac:dyDescent="0.25">
      <c r="A111" s="14" t="s">
        <v>4</v>
      </c>
      <c r="B111" s="15" t="s">
        <v>24</v>
      </c>
      <c r="C111" s="12">
        <f>NEMLT!F111*NEMLT_kritéria!D111</f>
        <v>0</v>
      </c>
      <c r="D111" s="16">
        <v>132</v>
      </c>
    </row>
    <row r="112" spans="1:4" x14ac:dyDescent="0.25">
      <c r="A112" s="14" t="s">
        <v>4</v>
      </c>
      <c r="B112" s="15" t="s">
        <v>23</v>
      </c>
      <c r="C112" s="12">
        <f>NEMLT!F112*NEMLT_kritéria!D112</f>
        <v>0</v>
      </c>
      <c r="D112" s="16">
        <v>84</v>
      </c>
    </row>
    <row r="114" spans="1:4" ht="19.5" x14ac:dyDescent="0.3">
      <c r="A114" s="38" t="s">
        <v>22</v>
      </c>
      <c r="B114" s="38"/>
      <c r="C114" s="38"/>
      <c r="D114" s="38"/>
    </row>
    <row r="115" spans="1:4" s="9" customFormat="1" ht="30" x14ac:dyDescent="0.25">
      <c r="A115" s="10" t="s">
        <v>21</v>
      </c>
      <c r="B115" s="10" t="s">
        <v>20</v>
      </c>
      <c r="C115" s="11" t="s">
        <v>74</v>
      </c>
      <c r="D115" s="10" t="s">
        <v>73</v>
      </c>
    </row>
    <row r="116" spans="1:4" x14ac:dyDescent="0.25">
      <c r="A116" s="14" t="s">
        <v>4</v>
      </c>
      <c r="B116" s="15" t="s">
        <v>86</v>
      </c>
      <c r="C116" s="8">
        <f>NEMLT!F116*NEMLT_kritéria!D116</f>
        <v>0</v>
      </c>
      <c r="D116" s="16">
        <v>1</v>
      </c>
    </row>
    <row r="117" spans="1:4" x14ac:dyDescent="0.25">
      <c r="A117" s="14" t="s">
        <v>4</v>
      </c>
      <c r="B117" s="15" t="s">
        <v>87</v>
      </c>
      <c r="C117" s="8">
        <f>NEMLT!F117*NEMLT_kritéria!D117</f>
        <v>0</v>
      </c>
      <c r="D117" s="16">
        <v>1</v>
      </c>
    </row>
    <row r="118" spans="1:4" x14ac:dyDescent="0.25">
      <c r="A118" s="14" t="s">
        <v>4</v>
      </c>
      <c r="B118" s="15" t="s">
        <v>88</v>
      </c>
      <c r="C118" s="8">
        <f>NEMLT!F118*NEMLT_kritéria!D118</f>
        <v>0</v>
      </c>
      <c r="D118" s="16">
        <v>1</v>
      </c>
    </row>
    <row r="119" spans="1:4" x14ac:dyDescent="0.25">
      <c r="A119" s="14" t="s">
        <v>4</v>
      </c>
      <c r="B119" s="15" t="s">
        <v>89</v>
      </c>
      <c r="C119" s="8">
        <f>NEMLT!F119*NEMLT_kritéria!D119</f>
        <v>0</v>
      </c>
      <c r="D119" s="16">
        <v>1</v>
      </c>
    </row>
    <row r="120" spans="1:4" x14ac:dyDescent="0.25">
      <c r="A120" s="14" t="s">
        <v>4</v>
      </c>
      <c r="B120" s="15" t="s">
        <v>13</v>
      </c>
      <c r="C120" s="8">
        <f>NEMLT!F120*NEMLT_kritéria!D120</f>
        <v>0</v>
      </c>
      <c r="D120" s="16">
        <v>1</v>
      </c>
    </row>
    <row r="121" spans="1:4" x14ac:dyDescent="0.25">
      <c r="A121" s="14" t="s">
        <v>4</v>
      </c>
      <c r="B121" s="15" t="s">
        <v>12</v>
      </c>
      <c r="C121" s="8">
        <f>NEMLT!F121*NEMLT_kritéria!D121</f>
        <v>0</v>
      </c>
      <c r="D121" s="16">
        <v>1</v>
      </c>
    </row>
    <row r="122" spans="1:4" x14ac:dyDescent="0.25">
      <c r="A122" s="14" t="s">
        <v>4</v>
      </c>
      <c r="B122" s="15" t="s">
        <v>11</v>
      </c>
      <c r="C122" s="8">
        <f>NEMLT!F122*NEMLT_kritéria!D122</f>
        <v>0</v>
      </c>
      <c r="D122" s="16">
        <v>1</v>
      </c>
    </row>
    <row r="123" spans="1:4" x14ac:dyDescent="0.25">
      <c r="A123" s="14" t="s">
        <v>4</v>
      </c>
      <c r="B123" s="15" t="s">
        <v>10</v>
      </c>
      <c r="C123" s="8">
        <f>NEMLT!F123*NEMLT_kritéria!D123</f>
        <v>0</v>
      </c>
      <c r="D123" s="16">
        <v>1</v>
      </c>
    </row>
    <row r="124" spans="1:4" x14ac:dyDescent="0.25">
      <c r="A124" s="14" t="s">
        <v>4</v>
      </c>
      <c r="B124" s="15" t="s">
        <v>9</v>
      </c>
      <c r="C124" s="8">
        <f>NEMLT!F124*NEMLT_kritéria!D124</f>
        <v>0</v>
      </c>
      <c r="D124" s="16">
        <v>1</v>
      </c>
    </row>
    <row r="125" spans="1:4" x14ac:dyDescent="0.25">
      <c r="A125" s="14" t="s">
        <v>4</v>
      </c>
      <c r="B125" s="15" t="s">
        <v>111</v>
      </c>
      <c r="C125" s="8">
        <f>NEMLT!F125*NEMLT_kritéria!D125</f>
        <v>0</v>
      </c>
      <c r="D125" s="16">
        <v>1</v>
      </c>
    </row>
    <row r="126" spans="1:4" x14ac:dyDescent="0.25">
      <c r="A126" s="14" t="s">
        <v>4</v>
      </c>
      <c r="B126" s="15" t="s">
        <v>112</v>
      </c>
      <c r="C126" s="8">
        <f>NEMLT!F126*NEMLT_kritéria!D126</f>
        <v>0</v>
      </c>
      <c r="D126" s="16">
        <v>1</v>
      </c>
    </row>
    <row r="127" spans="1:4" x14ac:dyDescent="0.25">
      <c r="A127" s="14" t="s">
        <v>4</v>
      </c>
      <c r="B127" s="15" t="s">
        <v>90</v>
      </c>
      <c r="C127" s="8">
        <f>NEMLT!F127*NEMLT_kritéria!D127</f>
        <v>0</v>
      </c>
      <c r="D127" s="16">
        <v>1</v>
      </c>
    </row>
    <row r="128" spans="1:4" x14ac:dyDescent="0.25">
      <c r="A128" s="14" t="s">
        <v>4</v>
      </c>
      <c r="B128" s="15" t="s">
        <v>91</v>
      </c>
      <c r="C128" s="8">
        <f>NEMLT!F128*NEMLT_kritéria!D128</f>
        <v>0</v>
      </c>
      <c r="D128" s="16">
        <v>1</v>
      </c>
    </row>
    <row r="129" spans="1:4" x14ac:dyDescent="0.25">
      <c r="A129" s="14" t="s">
        <v>4</v>
      </c>
      <c r="B129" s="15" t="s">
        <v>92</v>
      </c>
      <c r="C129" s="8">
        <f>NEMLT!F129*NEMLT_kritéria!D129</f>
        <v>0</v>
      </c>
      <c r="D129" s="16">
        <v>159</v>
      </c>
    </row>
    <row r="130" spans="1:4" x14ac:dyDescent="0.25">
      <c r="A130" s="14" t="s">
        <v>4</v>
      </c>
      <c r="B130" s="15" t="s">
        <v>93</v>
      </c>
      <c r="C130" s="8">
        <f>NEMLT!F130*NEMLT_kritéria!D130</f>
        <v>0</v>
      </c>
      <c r="D130" s="16">
        <v>8</v>
      </c>
    </row>
    <row r="131" spans="1:4" x14ac:dyDescent="0.25">
      <c r="A131" s="14" t="s">
        <v>4</v>
      </c>
      <c r="B131" s="15" t="s">
        <v>94</v>
      </c>
      <c r="C131" s="8">
        <f>NEMLT!F131*NEMLT_kritéria!D131</f>
        <v>0</v>
      </c>
      <c r="D131" s="16">
        <v>1</v>
      </c>
    </row>
    <row r="132" spans="1:4" x14ac:dyDescent="0.25">
      <c r="A132" s="14" t="s">
        <v>4</v>
      </c>
      <c r="B132" s="15" t="s">
        <v>95</v>
      </c>
      <c r="C132" s="8">
        <f>NEMLT!F132*NEMLT_kritéria!D132</f>
        <v>0</v>
      </c>
      <c r="D132" s="16">
        <v>1</v>
      </c>
    </row>
    <row r="133" spans="1:4" x14ac:dyDescent="0.25">
      <c r="A133" s="14" t="s">
        <v>4</v>
      </c>
      <c r="B133" s="15" t="s">
        <v>8</v>
      </c>
      <c r="C133" s="8">
        <f>NEMLT!F133*NEMLT_kritéria!D133</f>
        <v>0</v>
      </c>
      <c r="D133" s="16">
        <v>1</v>
      </c>
    </row>
    <row r="134" spans="1:4" ht="30" x14ac:dyDescent="0.25">
      <c r="A134" s="14" t="s">
        <v>4</v>
      </c>
      <c r="B134" s="15" t="s">
        <v>7</v>
      </c>
      <c r="C134" s="8">
        <f>NEMLT!F134*NEMLT_kritéria!D134</f>
        <v>0</v>
      </c>
      <c r="D134" s="16">
        <v>1</v>
      </c>
    </row>
    <row r="135" spans="1:4" x14ac:dyDescent="0.25">
      <c r="A135" s="14" t="s">
        <v>4</v>
      </c>
      <c r="B135" s="15" t="s">
        <v>96</v>
      </c>
      <c r="C135" s="8">
        <f>NEMLT!F135*NEMLT_kritéria!D135</f>
        <v>0</v>
      </c>
      <c r="D135" s="16">
        <v>1</v>
      </c>
    </row>
    <row r="136" spans="1:4" x14ac:dyDescent="0.25">
      <c r="A136" s="14" t="s">
        <v>4</v>
      </c>
      <c r="B136" s="15" t="s">
        <v>97</v>
      </c>
      <c r="C136" s="8">
        <f>NEMLT!F136*NEMLT_kritéria!D136</f>
        <v>0</v>
      </c>
      <c r="D136" s="16">
        <v>1</v>
      </c>
    </row>
    <row r="137" spans="1:4" x14ac:dyDescent="0.25">
      <c r="A137" s="14" t="s">
        <v>4</v>
      </c>
      <c r="B137" s="15" t="s">
        <v>98</v>
      </c>
      <c r="C137" s="8">
        <f>NEMLT!F137*NEMLT_kritéria!D137</f>
        <v>0</v>
      </c>
      <c r="D137" s="16">
        <v>1</v>
      </c>
    </row>
    <row r="138" spans="1:4" x14ac:dyDescent="0.25">
      <c r="A138" s="14" t="s">
        <v>4</v>
      </c>
      <c r="B138" s="15" t="s">
        <v>99</v>
      </c>
      <c r="C138" s="8">
        <f>NEMLT!F138*NEMLT_kritéria!D138</f>
        <v>0</v>
      </c>
      <c r="D138" s="16">
        <v>1</v>
      </c>
    </row>
    <row r="139" spans="1:4" x14ac:dyDescent="0.25">
      <c r="A139" s="14" t="s">
        <v>4</v>
      </c>
      <c r="B139" s="15" t="s">
        <v>100</v>
      </c>
      <c r="C139" s="8">
        <f>NEMLT!F139*NEMLT_kritéria!D139</f>
        <v>0</v>
      </c>
      <c r="D139" s="16">
        <v>1</v>
      </c>
    </row>
    <row r="140" spans="1:4" x14ac:dyDescent="0.25">
      <c r="A140" s="14" t="s">
        <v>4</v>
      </c>
      <c r="B140" s="15" t="s">
        <v>101</v>
      </c>
      <c r="C140" s="8">
        <f>NEMLT!F140*NEMLT_kritéria!D140</f>
        <v>0</v>
      </c>
      <c r="D140" s="16">
        <v>1</v>
      </c>
    </row>
    <row r="141" spans="1:4" x14ac:dyDescent="0.25">
      <c r="A141" s="14" t="s">
        <v>4</v>
      </c>
      <c r="B141" s="15" t="s">
        <v>102</v>
      </c>
      <c r="C141" s="8">
        <f>NEMLT!F141*NEMLT_kritéria!D141</f>
        <v>0</v>
      </c>
      <c r="D141" s="16">
        <v>1</v>
      </c>
    </row>
    <row r="142" spans="1:4" x14ac:dyDescent="0.25">
      <c r="A142" s="14" t="s">
        <v>4</v>
      </c>
      <c r="B142" s="15" t="s">
        <v>103</v>
      </c>
      <c r="C142" s="8">
        <f>NEMLT!F142*NEMLT_kritéria!D142</f>
        <v>0</v>
      </c>
      <c r="D142" s="16">
        <v>1</v>
      </c>
    </row>
    <row r="143" spans="1:4" x14ac:dyDescent="0.25">
      <c r="A143" s="14" t="s">
        <v>4</v>
      </c>
      <c r="B143" s="15" t="s">
        <v>104</v>
      </c>
      <c r="C143" s="8">
        <f>NEMLT!F143*NEMLT_kritéria!D143</f>
        <v>0</v>
      </c>
      <c r="D143" s="16">
        <v>1</v>
      </c>
    </row>
    <row r="144" spans="1:4" x14ac:dyDescent="0.25">
      <c r="A144" s="14" t="s">
        <v>4</v>
      </c>
      <c r="B144" s="15" t="s">
        <v>105</v>
      </c>
      <c r="C144" s="8">
        <f>NEMLT!F144*NEMLT_kritéria!D144</f>
        <v>0</v>
      </c>
      <c r="D144" s="16">
        <v>1</v>
      </c>
    </row>
    <row r="145" spans="1:4" x14ac:dyDescent="0.25">
      <c r="A145" s="14" t="s">
        <v>4</v>
      </c>
      <c r="B145" s="15" t="s">
        <v>106</v>
      </c>
      <c r="C145" s="8">
        <f>NEMLT!F145*NEMLT_kritéria!D145</f>
        <v>0</v>
      </c>
      <c r="D145" s="16">
        <v>1</v>
      </c>
    </row>
    <row r="146" spans="1:4" x14ac:dyDescent="0.25">
      <c r="A146" s="14" t="s">
        <v>4</v>
      </c>
      <c r="B146" s="15" t="s">
        <v>107</v>
      </c>
      <c r="C146" s="8">
        <f>NEMLT!F146*NEMLT_kritéria!D146</f>
        <v>0</v>
      </c>
      <c r="D146" s="16">
        <v>1</v>
      </c>
    </row>
    <row r="147" spans="1:4" x14ac:dyDescent="0.25">
      <c r="A147" s="14" t="s">
        <v>4</v>
      </c>
      <c r="B147" s="15" t="s">
        <v>108</v>
      </c>
      <c r="C147" s="8">
        <f>NEMLT!F147*NEMLT_kritéria!D147</f>
        <v>0</v>
      </c>
      <c r="D147" s="16">
        <v>1</v>
      </c>
    </row>
    <row r="148" spans="1:4" x14ac:dyDescent="0.25">
      <c r="A148" s="14" t="s">
        <v>4</v>
      </c>
      <c r="B148" s="15" t="s">
        <v>6</v>
      </c>
      <c r="C148" s="8">
        <f>NEMLT!F148*NEMLT_kritéria!D148</f>
        <v>0</v>
      </c>
      <c r="D148" s="16">
        <v>1</v>
      </c>
    </row>
    <row r="149" spans="1:4" x14ac:dyDescent="0.25">
      <c r="A149" s="14" t="s">
        <v>4</v>
      </c>
      <c r="B149" s="15" t="s">
        <v>5</v>
      </c>
      <c r="C149" s="8">
        <f>NEMLT!F149*NEMLT_kritéria!D149</f>
        <v>0</v>
      </c>
      <c r="D149" s="16">
        <v>1</v>
      </c>
    </row>
    <row r="150" spans="1:4" x14ac:dyDescent="0.25">
      <c r="A150" s="14" t="s">
        <v>4</v>
      </c>
      <c r="B150" s="15" t="s">
        <v>3</v>
      </c>
      <c r="C150" s="8">
        <f>NEMLT!F150*NEMLT_kritéria!D150</f>
        <v>0</v>
      </c>
      <c r="D150" s="16">
        <v>1</v>
      </c>
    </row>
    <row r="153" spans="1:4" x14ac:dyDescent="0.25">
      <c r="A153" s="1" t="s">
        <v>2</v>
      </c>
      <c r="B153" t="s">
        <v>1</v>
      </c>
    </row>
    <row r="154" spans="1:4" x14ac:dyDescent="0.25">
      <c r="B154" t="s">
        <v>0</v>
      </c>
    </row>
    <row r="155" spans="1:4" ht="30" x14ac:dyDescent="0.25">
      <c r="B155" s="13" t="s">
        <v>109</v>
      </c>
    </row>
  </sheetData>
  <sheetProtection algorithmName="SHA-512" hashValue="v81nXyTqItxvxa8mhb8Go/2WKKKIZn45tpWTyaTKMwUCR1IdoU7o1CTeEtcNgbBJ2uFAg7L0WYu9F3uF1VM9Pg==" saltValue="V8yzSPudc6aLRBFqPgE3gQ==" spinCount="100000" sheet="1" objects="1" scenarios="1"/>
  <mergeCells count="4">
    <mergeCell ref="A114:D114"/>
    <mergeCell ref="A1:D1"/>
    <mergeCell ref="A3:B3"/>
    <mergeCell ref="C3:D3"/>
  </mergeCells>
  <pageMargins left="0.25" right="0.25" top="0.75" bottom="0.75" header="0.3" footer="0.3"/>
  <pageSetup paperSize="9" fitToHeight="0" orientation="landscape" horizontalDpi="4294967295" verticalDpi="4294967295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FA332BAE83CD449B041B6CB0CF83558" ma:contentTypeVersion="" ma:contentTypeDescription="Vytvoří nový dokument" ma:contentTypeScope="" ma:versionID="9e11c244f4ea8fb5fed7e2e6fa6b8776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a58c998047af7c1aea77a75e10cc3bc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 ma:index="8" ma:displayName="Komentář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1C64F49-74E1-4500-80BA-245ED48DDE8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8B6970D-E8D9-49E6-9AC9-3C8C842BD390}">
  <ds:schemaRefs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5B1298B6-EAB4-410A-BACB-113CE7FCFCC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NEMLT</vt:lpstr>
      <vt:lpstr>NEMLT_kritéria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Hajdlová Tereza</dc:creator>
  <cp:lastModifiedBy>Houda Jaroslav</cp:lastModifiedBy>
  <dcterms:created xsi:type="dcterms:W3CDTF">2023-01-11T09:56:31Z</dcterms:created>
  <dcterms:modified xsi:type="dcterms:W3CDTF">2024-09-13T13:41:30Z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0x0101009FA332BAE83CD449B041B6CB0CF83558</vt:lpwstr>
  </property>
</Properties>
</file>